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4952" windowHeight="7992" activeTab="3"/>
  </bookViews>
  <sheets>
    <sheet name="100年" sheetId="4" r:id="rId1"/>
    <sheet name="101年" sheetId="6" r:id="rId2"/>
    <sheet name="102年" sheetId="5" r:id="rId3"/>
    <sheet name="103年" sheetId="8" r:id="rId4"/>
  </sheets>
  <definedNames>
    <definedName name="_xlnm.Print_Titles" localSheetId="0">'100年'!$2:$2</definedName>
    <definedName name="_xlnm.Print_Titles" localSheetId="1">'101年'!$2:$2</definedName>
    <definedName name="_xlnm.Print_Titles" localSheetId="2">'102年'!$2:$2</definedName>
    <definedName name="_xlnm.Print_Titles" localSheetId="3">'103年'!$2:$2</definedName>
  </definedNames>
  <calcPr calcId="145621"/>
</workbook>
</file>

<file path=xl/calcChain.xml><?xml version="1.0" encoding="utf-8"?>
<calcChain xmlns="http://schemas.openxmlformats.org/spreadsheetml/2006/main">
  <c r="D160" i="8" l="1"/>
  <c r="C160" i="8"/>
  <c r="E4" i="8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3" i="8"/>
  <c r="C356" i="5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E118" i="5" s="1"/>
  <c r="E119" i="5" s="1"/>
  <c r="E120" i="5" s="1"/>
  <c r="E121" i="5" s="1"/>
  <c r="E122" i="5" s="1"/>
  <c r="E123" i="5" s="1"/>
  <c r="E124" i="5" s="1"/>
  <c r="E125" i="5" s="1"/>
  <c r="E126" i="5" s="1"/>
  <c r="E127" i="5" s="1"/>
  <c r="E128" i="5" s="1"/>
  <c r="E129" i="5" s="1"/>
  <c r="E130" i="5" s="1"/>
  <c r="E131" i="5" s="1"/>
  <c r="E132" i="5" s="1"/>
  <c r="E133" i="5" s="1"/>
  <c r="E134" i="5" s="1"/>
  <c r="E135" i="5" s="1"/>
  <c r="E136" i="5" s="1"/>
  <c r="E137" i="5" s="1"/>
  <c r="E138" i="5" s="1"/>
  <c r="E139" i="5" s="1"/>
  <c r="E140" i="5" s="1"/>
  <c r="E141" i="5" s="1"/>
  <c r="E142" i="5" s="1"/>
  <c r="E143" i="5" s="1"/>
  <c r="E144" i="5" s="1"/>
  <c r="E145" i="5" s="1"/>
  <c r="E146" i="5" s="1"/>
  <c r="E147" i="5" s="1"/>
  <c r="E148" i="5" s="1"/>
  <c r="E149" i="5" s="1"/>
  <c r="E150" i="5" s="1"/>
  <c r="E151" i="5" s="1"/>
  <c r="E152" i="5" s="1"/>
  <c r="E153" i="5" s="1"/>
  <c r="E154" i="5" s="1"/>
  <c r="E155" i="5" s="1"/>
  <c r="E156" i="5" s="1"/>
  <c r="E157" i="5" s="1"/>
  <c r="E158" i="5" s="1"/>
  <c r="E159" i="5" s="1"/>
  <c r="E160" i="5" s="1"/>
  <c r="E161" i="5" s="1"/>
  <c r="E162" i="5" s="1"/>
  <c r="E163" i="5" s="1"/>
  <c r="E164" i="5" s="1"/>
  <c r="E165" i="5" s="1"/>
  <c r="E166" i="5" s="1"/>
  <c r="E167" i="5" s="1"/>
  <c r="E168" i="5" s="1"/>
  <c r="E169" i="5" s="1"/>
  <c r="E170" i="5" s="1"/>
  <c r="E171" i="5" s="1"/>
  <c r="E172" i="5" s="1"/>
  <c r="E173" i="5" s="1"/>
  <c r="E174" i="5" s="1"/>
  <c r="E175" i="5" s="1"/>
  <c r="E176" i="5" s="1"/>
  <c r="E177" i="5" s="1"/>
  <c r="E178" i="5" s="1"/>
  <c r="E179" i="5" s="1"/>
  <c r="E180" i="5" s="1"/>
  <c r="E181" i="5" s="1"/>
  <c r="E182" i="5" s="1"/>
  <c r="E183" i="5" s="1"/>
  <c r="E184" i="5" s="1"/>
  <c r="E185" i="5" s="1"/>
  <c r="E186" i="5" s="1"/>
  <c r="E187" i="5" s="1"/>
  <c r="E188" i="5" s="1"/>
  <c r="E189" i="5" s="1"/>
  <c r="E190" i="5" s="1"/>
  <c r="E191" i="5" s="1"/>
  <c r="E192" i="5" s="1"/>
  <c r="E193" i="5" s="1"/>
  <c r="E194" i="5" s="1"/>
  <c r="E195" i="5" s="1"/>
  <c r="E196" i="5" s="1"/>
  <c r="E197" i="5" s="1"/>
  <c r="E198" i="5" s="1"/>
  <c r="E199" i="5" s="1"/>
  <c r="E200" i="5" s="1"/>
  <c r="E201" i="5" s="1"/>
  <c r="E202" i="5" s="1"/>
  <c r="E203" i="5" s="1"/>
  <c r="E204" i="5" s="1"/>
  <c r="E205" i="5" s="1"/>
  <c r="E206" i="5" s="1"/>
  <c r="E207" i="5" s="1"/>
  <c r="E208" i="5" s="1"/>
  <c r="E209" i="5" s="1"/>
  <c r="E210" i="5" s="1"/>
  <c r="E211" i="5" s="1"/>
  <c r="E212" i="5" s="1"/>
  <c r="E213" i="5" s="1"/>
  <c r="E214" i="5" s="1"/>
  <c r="E215" i="5" s="1"/>
  <c r="E216" i="5" s="1"/>
  <c r="E217" i="5" s="1"/>
  <c r="E218" i="5" s="1"/>
  <c r="E219" i="5" s="1"/>
  <c r="E220" i="5" s="1"/>
  <c r="E221" i="5" s="1"/>
  <c r="E222" i="5" s="1"/>
  <c r="E223" i="5" s="1"/>
  <c r="E224" i="5" s="1"/>
  <c r="E225" i="5" s="1"/>
  <c r="E226" i="5" s="1"/>
  <c r="E227" i="5" s="1"/>
  <c r="E228" i="5" s="1"/>
  <c r="E229" i="5" s="1"/>
  <c r="E230" i="5" s="1"/>
  <c r="E231" i="5" s="1"/>
  <c r="E232" i="5" s="1"/>
  <c r="E233" i="5" s="1"/>
  <c r="E234" i="5" s="1"/>
  <c r="E235" i="5" s="1"/>
  <c r="E236" i="5" s="1"/>
  <c r="E237" i="5" s="1"/>
  <c r="E238" i="5" s="1"/>
  <c r="E239" i="5" s="1"/>
  <c r="E240" i="5" s="1"/>
  <c r="E241" i="5" s="1"/>
  <c r="E242" i="5" s="1"/>
  <c r="E243" i="5" s="1"/>
  <c r="E244" i="5" s="1"/>
  <c r="E245" i="5" s="1"/>
  <c r="E246" i="5" s="1"/>
  <c r="E247" i="5" s="1"/>
  <c r="E248" i="5" s="1"/>
  <c r="E249" i="5" s="1"/>
  <c r="E250" i="5" s="1"/>
  <c r="E251" i="5" s="1"/>
  <c r="E252" i="5" s="1"/>
  <c r="E253" i="5" s="1"/>
  <c r="E254" i="5" s="1"/>
  <c r="E255" i="5" s="1"/>
  <c r="E256" i="5" s="1"/>
  <c r="E257" i="5" s="1"/>
  <c r="E258" i="5" s="1"/>
  <c r="E259" i="5" s="1"/>
  <c r="E260" i="5" s="1"/>
  <c r="E261" i="5" s="1"/>
  <c r="E262" i="5" s="1"/>
  <c r="E263" i="5" s="1"/>
  <c r="E264" i="5" s="1"/>
  <c r="E265" i="5" s="1"/>
  <c r="E266" i="5" s="1"/>
  <c r="E267" i="5" s="1"/>
  <c r="E268" i="5" s="1"/>
  <c r="E269" i="5" s="1"/>
  <c r="E270" i="5" s="1"/>
  <c r="E271" i="5" s="1"/>
  <c r="E272" i="5" s="1"/>
  <c r="E273" i="5" s="1"/>
  <c r="E274" i="5" s="1"/>
  <c r="E275" i="5" s="1"/>
  <c r="E276" i="5" s="1"/>
  <c r="E277" i="5" s="1"/>
  <c r="E278" i="5" s="1"/>
  <c r="E279" i="5" s="1"/>
  <c r="E280" i="5" s="1"/>
  <c r="E281" i="5" s="1"/>
  <c r="E282" i="5" s="1"/>
  <c r="E283" i="5" s="1"/>
  <c r="E284" i="5" s="1"/>
  <c r="E285" i="5" s="1"/>
  <c r="E286" i="5" s="1"/>
  <c r="E287" i="5" s="1"/>
  <c r="E288" i="5" s="1"/>
  <c r="E289" i="5" s="1"/>
  <c r="E290" i="5" s="1"/>
  <c r="E291" i="5" s="1"/>
  <c r="E292" i="5" s="1"/>
  <c r="E293" i="5" s="1"/>
  <c r="E294" i="5" s="1"/>
  <c r="E295" i="5" s="1"/>
  <c r="E296" i="5" s="1"/>
  <c r="E297" i="5" s="1"/>
  <c r="E298" i="5" s="1"/>
  <c r="E299" i="5" s="1"/>
  <c r="E300" i="5" s="1"/>
  <c r="E301" i="5" s="1"/>
  <c r="E302" i="5" s="1"/>
  <c r="E303" i="5" s="1"/>
  <c r="E304" i="5" s="1"/>
  <c r="E305" i="5" s="1"/>
  <c r="E306" i="5" s="1"/>
  <c r="E307" i="5" s="1"/>
  <c r="E308" i="5" s="1"/>
  <c r="E309" i="5" s="1"/>
  <c r="E310" i="5" s="1"/>
  <c r="E311" i="5" s="1"/>
  <c r="E312" i="5" s="1"/>
  <c r="E313" i="5" s="1"/>
  <c r="E314" i="5" s="1"/>
  <c r="E315" i="5" s="1"/>
  <c r="E316" i="5" s="1"/>
  <c r="E317" i="5" s="1"/>
  <c r="E318" i="5" s="1"/>
  <c r="E319" i="5" s="1"/>
  <c r="E320" i="5" s="1"/>
  <c r="E321" i="5" s="1"/>
  <c r="E322" i="5" s="1"/>
  <c r="E323" i="5" s="1"/>
  <c r="E324" i="5" s="1"/>
  <c r="E325" i="5" s="1"/>
  <c r="E326" i="5" s="1"/>
  <c r="E327" i="5" s="1"/>
  <c r="E328" i="5" s="1"/>
  <c r="E329" i="5" s="1"/>
  <c r="E330" i="5" s="1"/>
  <c r="E331" i="5" s="1"/>
  <c r="E332" i="5" s="1"/>
  <c r="E333" i="5" s="1"/>
  <c r="E334" i="5" s="1"/>
  <c r="E335" i="5" s="1"/>
  <c r="E336" i="5" s="1"/>
  <c r="E337" i="5" s="1"/>
  <c r="E338" i="5" s="1"/>
  <c r="E339" i="5" s="1"/>
  <c r="E340" i="5" s="1"/>
  <c r="E341" i="5" s="1"/>
  <c r="E342" i="5" s="1"/>
  <c r="E343" i="5" s="1"/>
  <c r="E344" i="5" s="1"/>
  <c r="E345" i="5" s="1"/>
  <c r="E346" i="5" s="1"/>
  <c r="E347" i="5" s="1"/>
  <c r="E348" i="5" s="1"/>
  <c r="E349" i="5" s="1"/>
  <c r="E350" i="5" s="1"/>
  <c r="E351" i="5" s="1"/>
  <c r="E352" i="5" s="1"/>
  <c r="E353" i="5" s="1"/>
  <c r="E354" i="5" s="1"/>
  <c r="E355" i="5" s="1"/>
  <c r="D24" i="6"/>
  <c r="C24" i="6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D356" i="5"/>
  <c r="D51" i="4"/>
  <c r="C51" i="4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</calcChain>
</file>

<file path=xl/sharedStrings.xml><?xml version="1.0" encoding="utf-8"?>
<sst xmlns="http://schemas.openxmlformats.org/spreadsheetml/2006/main" count="1187" uniqueCount="769">
  <si>
    <t>收入</t>
    <phoneticPr fontId="3" type="noConversion"/>
  </si>
  <si>
    <t>支出</t>
    <phoneticPr fontId="3" type="noConversion"/>
  </si>
  <si>
    <t>項目</t>
    <phoneticPr fontId="3" type="noConversion"/>
  </si>
  <si>
    <t>備註</t>
    <phoneticPr fontId="3" type="noConversion"/>
  </si>
  <si>
    <t>餘額</t>
    <phoneticPr fontId="3" type="noConversion"/>
  </si>
  <si>
    <t>102/1/1-102/12/31</t>
    <phoneticPr fontId="3" type="noConversion"/>
  </si>
  <si>
    <t>日期</t>
    <phoneticPr fontId="3" type="noConversion"/>
  </si>
  <si>
    <t>0102/01/29</t>
  </si>
  <si>
    <t>0102/01/30</t>
  </si>
  <si>
    <t>0102/02/01</t>
  </si>
  <si>
    <t>0102/02/02</t>
  </si>
  <si>
    <t>0102/02/04</t>
  </si>
  <si>
    <t>0102/02/19</t>
  </si>
  <si>
    <t>0102/02/20</t>
  </si>
  <si>
    <t>0102/02/21</t>
  </si>
  <si>
    <t>0102/02/22</t>
  </si>
  <si>
    <t>0102/02/27</t>
  </si>
  <si>
    <t>0102/03/01</t>
  </si>
  <si>
    <t>0102/03/02</t>
  </si>
  <si>
    <t>0102/03/03</t>
  </si>
  <si>
    <t>0102/03/04</t>
  </si>
  <si>
    <t>0102/03/05</t>
  </si>
  <si>
    <t>0102/03/06</t>
  </si>
  <si>
    <t>0102/03/07</t>
  </si>
  <si>
    <t>0102/03/08</t>
  </si>
  <si>
    <t>0102/03/09</t>
  </si>
  <si>
    <t>0102/03/10</t>
  </si>
  <si>
    <t>0102/03/12</t>
  </si>
  <si>
    <t>0102/03/13</t>
  </si>
  <si>
    <t>0102/03/14</t>
  </si>
  <si>
    <t>0102/03/15</t>
  </si>
  <si>
    <t>0102/03/20</t>
  </si>
  <si>
    <t>0102/03/22</t>
  </si>
  <si>
    <t>0102/03/28</t>
  </si>
  <si>
    <t>0102/03/29</t>
  </si>
  <si>
    <t>0102/04/02</t>
  </si>
  <si>
    <t>0102/04/03</t>
  </si>
  <si>
    <t>0102/04/08</t>
  </si>
  <si>
    <t>0102/04/12</t>
  </si>
  <si>
    <t>0102/04/13</t>
  </si>
  <si>
    <t>0102/04/14</t>
  </si>
  <si>
    <t>0102/04/15</t>
  </si>
  <si>
    <t>0102/04/18</t>
  </si>
  <si>
    <t>0102/04/20</t>
  </si>
  <si>
    <t>0102/04/24</t>
  </si>
  <si>
    <t>0102/04/25</t>
  </si>
  <si>
    <t>0102/04/26</t>
  </si>
  <si>
    <t>0102/04/29</t>
  </si>
  <si>
    <t>0102/04/30</t>
  </si>
  <si>
    <t>0102/05/02</t>
  </si>
  <si>
    <t>0102/05/06</t>
  </si>
  <si>
    <t>0102/05/07</t>
  </si>
  <si>
    <t>0102/05/15</t>
  </si>
  <si>
    <t>0102/05/17</t>
  </si>
  <si>
    <t>0102/05/25</t>
  </si>
  <si>
    <t>0102/05/26</t>
  </si>
  <si>
    <t>0102/05/29</t>
  </si>
  <si>
    <t>0102/05/30</t>
  </si>
  <si>
    <t>0102/05/31</t>
  </si>
  <si>
    <t>0102/06/01</t>
  </si>
  <si>
    <t>0102/06/04</t>
  </si>
  <si>
    <t>0102/06/05</t>
  </si>
  <si>
    <t>0102/06/06</t>
  </si>
  <si>
    <t>0102/06/08</t>
  </si>
  <si>
    <t xml:space="preserve">藝起反核-楊淑慧演講費                       </t>
  </si>
  <si>
    <t>0102/06/09</t>
  </si>
  <si>
    <t xml:space="preserve">藝起反核-劉姵君交通費                       </t>
  </si>
  <si>
    <t xml:space="preserve">藝起反核-劉姵君演講費                       </t>
  </si>
  <si>
    <t>0102/06/10</t>
  </si>
  <si>
    <t>0102/06/11</t>
  </si>
  <si>
    <t>0102/06/16</t>
  </si>
  <si>
    <t xml:space="preserve">藝起反核-幸佳慧交通費                       </t>
  </si>
  <si>
    <t xml:space="preserve">藝起反核-幸佳慧演講費                       </t>
  </si>
  <si>
    <t xml:space="preserve">藝起反核-蕭玉琴交通費                       </t>
  </si>
  <si>
    <t xml:space="preserve">藝起反核-蕭玉琴演講費                       </t>
  </si>
  <si>
    <t>0102/06/19</t>
  </si>
  <si>
    <t>0102/06/23</t>
  </si>
  <si>
    <t xml:space="preserve">藝起反核-林雅惠交通費                       </t>
  </si>
  <si>
    <t xml:space="preserve">藝起反核-林雅惠演講費                       </t>
  </si>
  <si>
    <t>0102/06/25</t>
  </si>
  <si>
    <t>0102/06/26</t>
  </si>
  <si>
    <t>0102/06/29</t>
  </si>
  <si>
    <t xml:space="preserve">藝起反核-鄭有傑交通費                       </t>
  </si>
  <si>
    <t xml:space="preserve">藝起反核-鄭有傑演講費                       </t>
  </si>
  <si>
    <t xml:space="preserve">藝起反核-羅美音交通費6/28-6/30-發電給你看   </t>
  </si>
  <si>
    <t xml:space="preserve">藝起反核-羅美音講師費-發電給你看            </t>
  </si>
  <si>
    <t>0102/07/01</t>
  </si>
  <si>
    <t>0102/07/04</t>
  </si>
  <si>
    <t>0102/07/08</t>
  </si>
  <si>
    <t>0102/07/11</t>
  </si>
  <si>
    <t>0102/07/21</t>
  </si>
  <si>
    <t xml:space="preserve">藝起反核-重新思考零核電講師費-許碧紋        </t>
  </si>
  <si>
    <t>0102/07/23</t>
  </si>
  <si>
    <t>0102/07/27</t>
  </si>
  <si>
    <t xml:space="preserve">藝起反核-重新思考零核電-林福原講師費        </t>
  </si>
  <si>
    <t>0102/07/28</t>
  </si>
  <si>
    <t xml:space="preserve">藝起反核-孩子讓我核你談一談-劉育豪講師費    </t>
  </si>
  <si>
    <t>0102/07/29</t>
  </si>
  <si>
    <t>0102/08/03</t>
  </si>
  <si>
    <t xml:space="preserve">藝起反核-我們不適核-陳玲瑤講師費            </t>
  </si>
  <si>
    <t>0102/08/04</t>
  </si>
  <si>
    <t xml:space="preserve">藝起反核-我們玩不起的核反應-池鐵中演講費    </t>
  </si>
  <si>
    <t>0102/08/05</t>
  </si>
  <si>
    <t>0102/08/06</t>
  </si>
  <si>
    <t>0102/08/07</t>
  </si>
  <si>
    <t>0102/08/09</t>
  </si>
  <si>
    <t>0102/08/15</t>
  </si>
  <si>
    <t>0102/08/19</t>
  </si>
  <si>
    <t>0102/08/26</t>
  </si>
  <si>
    <t>0102/08/27</t>
  </si>
  <si>
    <t>0102/08/29</t>
  </si>
  <si>
    <t>0102/08/30</t>
  </si>
  <si>
    <t>0102/09/06</t>
  </si>
  <si>
    <t>0102/09/09</t>
  </si>
  <si>
    <t>0102/09/10</t>
  </si>
  <si>
    <t>0102/09/12</t>
  </si>
  <si>
    <t>0102/09/16</t>
  </si>
  <si>
    <t>0102/09/17</t>
  </si>
  <si>
    <t>0102/09/20</t>
  </si>
  <si>
    <t>0102/09/23</t>
  </si>
  <si>
    <t>0102/09/25</t>
  </si>
  <si>
    <t>0102/09/26</t>
  </si>
  <si>
    <t>0102/09/27</t>
  </si>
  <si>
    <t>0102/09/30</t>
  </si>
  <si>
    <t>0102/10/01</t>
  </si>
  <si>
    <t>0102/10/03</t>
  </si>
  <si>
    <t>0102/10/04</t>
  </si>
  <si>
    <t>0102/10/07</t>
  </si>
  <si>
    <t>0102/10/08</t>
  </si>
  <si>
    <t>0102/10/09</t>
  </si>
  <si>
    <t>0102/10/12</t>
  </si>
  <si>
    <t>0102/10/13</t>
  </si>
  <si>
    <t>0102/10/15</t>
  </si>
  <si>
    <t>0102/10/16</t>
  </si>
  <si>
    <t>0102/10/17</t>
  </si>
  <si>
    <t>0102/10/19</t>
  </si>
  <si>
    <t>0102/10/21</t>
  </si>
  <si>
    <t>0102/10/23</t>
  </si>
  <si>
    <t>0102/10/24</t>
  </si>
  <si>
    <t>0102/10/25</t>
  </si>
  <si>
    <t>0102/10/27</t>
  </si>
  <si>
    <t>0102/10/28</t>
  </si>
  <si>
    <t>0102/10/29</t>
  </si>
  <si>
    <t>0102/10/30</t>
  </si>
  <si>
    <t>0102/10/31</t>
  </si>
  <si>
    <t>0102/11/01</t>
  </si>
  <si>
    <t xml:space="preserve">廢核晚會-工作人員識別套                     </t>
  </si>
  <si>
    <t xml:space="preserve">廢核晚會-水、量米杯(裝糖用)、電池           </t>
  </si>
  <si>
    <t xml:space="preserve">廢核晚會-竹碳水*5筒                         </t>
  </si>
  <si>
    <t xml:space="preserve">廢核晚會-醫療保健箱                         </t>
  </si>
  <si>
    <t>0102/11/02</t>
  </si>
  <si>
    <t xml:space="preserve">廢核晚會交通費/敏玲                         </t>
  </si>
  <si>
    <t xml:space="preserve">廢核晚會-帳篷桌椅租借                       </t>
  </si>
  <si>
    <t>0102/11/03</t>
  </si>
  <si>
    <t xml:space="preserve">廢核行腳-隊員晚餐                           </t>
  </si>
  <si>
    <t>0102/11/04</t>
  </si>
  <si>
    <t>0102/11/06</t>
  </si>
  <si>
    <t>0102/11/07</t>
  </si>
  <si>
    <t>0102/11/08</t>
  </si>
  <si>
    <t>0102/11/27</t>
  </si>
  <si>
    <t>0102/12/03</t>
  </si>
  <si>
    <t>0102/12/13</t>
  </si>
  <si>
    <t>0102/12/16</t>
  </si>
  <si>
    <t>0102/12/18</t>
  </si>
  <si>
    <t>0102/12/19</t>
  </si>
  <si>
    <t>0102/12/20</t>
  </si>
  <si>
    <t>0102/12/25</t>
  </si>
  <si>
    <t>0102/12/31</t>
  </si>
  <si>
    <t xml:space="preserve">匯款手續費                         </t>
  </si>
  <si>
    <t xml:space="preserve">309廢核大遊行文宣設計費            </t>
  </si>
  <si>
    <t xml:space="preserve">309廢核大遊行文宣設計費匯款手續費  </t>
  </si>
  <si>
    <t xml:space="preserve">全國廢核平台會議-卉荀              </t>
  </si>
  <si>
    <t xml:space="preserve">全國廢核平台會議-根政              </t>
  </si>
  <si>
    <t xml:space="preserve">4/2廢核會議返程-郁琦               </t>
  </si>
  <si>
    <t xml:space="preserve">反核明信片給主婦聯盟合作社         </t>
  </si>
  <si>
    <t xml:space="preserve">北辦-反核明信片給主婦聯盟總會      </t>
  </si>
  <si>
    <t xml:space="preserve">寄廢核明信片                       </t>
  </si>
  <si>
    <t>從德國經驗看台灣非核家園演講費-張智</t>
  </si>
  <si>
    <t xml:space="preserve">廢核種子講師培訓旅平險             </t>
  </si>
  <si>
    <t xml:space="preserve">廢核種子講師培訓-證件套+筆         </t>
  </si>
  <si>
    <t xml:space="preserve">廢核種子講師培訓住宿+餐費          </t>
  </si>
  <si>
    <t xml:space="preserve">廢核種子講師培訓車資               </t>
  </si>
  <si>
    <t xml:space="preserve">廢核種子講師培訓-專題講座講師費-賴 </t>
  </si>
  <si>
    <t xml:space="preserve">廢核種子講師培訓-鄉親面對面主持費- </t>
  </si>
  <si>
    <t xml:space="preserve">廢核種子講師培訓-鄉親面對面座談費- </t>
  </si>
  <si>
    <t xml:space="preserve">廢核種子講師培訓-解說費-賴偉傑     </t>
  </si>
  <si>
    <t xml:space="preserve">廢核種子講師培訓資料影印           </t>
  </si>
  <si>
    <t>廢核種子講師培訓-鹽寮海濱公園入園費</t>
  </si>
  <si>
    <t xml:space="preserve">廢核種子講師培訓-便當              </t>
  </si>
  <si>
    <t xml:space="preserve">反核T尾款                          </t>
  </si>
  <si>
    <t xml:space="preserve">反核T尾款匯款手續費                </t>
  </si>
  <si>
    <t xml:space="preserve">廢核會議交通費-陳郁琦              </t>
  </si>
  <si>
    <t xml:space="preserve">廢核NGO會議-珍珍4/20-4/22          </t>
  </si>
  <si>
    <t>郵寄廢核明信片-張惠茹55+邱鈞評20+周</t>
  </si>
  <si>
    <t xml:space="preserve">郵寄反核名信片                     </t>
  </si>
  <si>
    <t xml:space="preserve">郵寄廢核明信片                     </t>
  </si>
  <si>
    <t xml:space="preserve">反核行動劇服裝租借                 </t>
  </si>
  <si>
    <t xml:space="preserve">珍珍用筆電延長1年保固              </t>
  </si>
  <si>
    <t xml:space="preserve">寄廢核明信片給周舜裕               </t>
  </si>
  <si>
    <t xml:space="preserve">珍珍4-5月薪資                      </t>
  </si>
  <si>
    <t xml:space="preserve">租借白屋場地押金匯款手續費         </t>
  </si>
  <si>
    <t xml:space="preserve">返北參加廢核活動交通費-中岳        </t>
  </si>
  <si>
    <t xml:space="preserve">包圍立法院排字活動-根政            </t>
  </si>
  <si>
    <t xml:space="preserve">廢核童樂會記者會/氣球架            </t>
  </si>
  <si>
    <t xml:space="preserve">廢核童樂會記者會/造型汽球          </t>
  </si>
  <si>
    <t xml:space="preserve">4月俊毅健保公司負擔                </t>
  </si>
  <si>
    <t xml:space="preserve">4月俊毅勞保公司負擔                </t>
  </si>
  <si>
    <t xml:space="preserve">反核舞台背板帆布輸出、手持紙板     </t>
  </si>
  <si>
    <t xml:space="preserve">百場演講-投影機                    </t>
  </si>
  <si>
    <t xml:space="preserve">6/1童樂會-水彩小圓盤、大膠帶       </t>
  </si>
  <si>
    <t xml:space="preserve">廢核童樂會工作人員午餐             </t>
  </si>
  <si>
    <t xml:space="preserve">廢核童樂會-巴奈油資交通費          </t>
  </si>
  <si>
    <t xml:space="preserve">廢核童樂會-陳建寧老師交通費        </t>
  </si>
  <si>
    <t xml:space="preserve">廢核平台會議-根政                  </t>
  </si>
  <si>
    <t xml:space="preserve">俊毅6月薪資                        </t>
  </si>
  <si>
    <t xml:space="preserve">6/1廢核童樂會音響設備+帳篷舞台租金 </t>
  </si>
  <si>
    <t xml:space="preserve">郵寄文件                           </t>
  </si>
  <si>
    <t xml:space="preserve">廢核平台會議交通費-根政            </t>
  </si>
  <si>
    <t xml:space="preserve">廢核童樂會FB廣告費                 </t>
  </si>
  <si>
    <t xml:space="preserve">廢核平台會議住宿費/根政            </t>
  </si>
  <si>
    <t xml:space="preserve">4月俊毅勞退公司負擔                </t>
  </si>
  <si>
    <t xml:space="preserve">5月俊毅健保公司負擔                </t>
  </si>
  <si>
    <t xml:space="preserve">5月俊毅勞保公司負擔                </t>
  </si>
  <si>
    <t xml:space="preserve">能源革命論壇大圖輸出               </t>
  </si>
  <si>
    <t xml:space="preserve">證件識別套                         </t>
  </si>
  <si>
    <t xml:space="preserve">能源革命論壇講師費-鄭先祐6/27      </t>
  </si>
  <si>
    <t xml:space="preserve">俊毅7月薪資                        </t>
  </si>
  <si>
    <t xml:space="preserve">設計物費用匯款手續費               </t>
  </si>
  <si>
    <t xml:space="preserve">童樂會、廢核宣講、反核明信片大會串 </t>
  </si>
  <si>
    <t xml:space="preserve">Helen Caldicott晚餐                </t>
  </si>
  <si>
    <t xml:space="preserve">Helen Caldicott講座花束            </t>
  </si>
  <si>
    <t xml:space="preserve">Helen Caldicott講座場地費          </t>
  </si>
  <si>
    <t xml:space="preserve">廢核平台會議/根政                  </t>
  </si>
  <si>
    <t xml:space="preserve">6/20藝起反核講座FB宣傳             </t>
  </si>
  <si>
    <t xml:space="preserve">6/8藝起反核開幕FB宣傳              </t>
  </si>
  <si>
    <t xml:space="preserve">支援廢核講座主持交通費-如媚        </t>
  </si>
  <si>
    <t xml:space="preserve">5月俊毅勞退公司負擔                </t>
  </si>
  <si>
    <t xml:space="preserve">6月俊毅健保公司負擔                </t>
  </si>
  <si>
    <t xml:space="preserve">6月俊毅勞保公司負擔                </t>
  </si>
  <si>
    <t xml:space="preserve">俊毅8月薪資                        </t>
  </si>
  <si>
    <t xml:space="preserve">駁二廢核桶搬運費                   </t>
  </si>
  <si>
    <t xml:space="preserve">郵寄廢核T給冷彬                    </t>
  </si>
  <si>
    <t xml:space="preserve">廢核文宣印製                       </t>
  </si>
  <si>
    <t xml:space="preserve">廢核行腳記者會-根政                </t>
  </si>
  <si>
    <t xml:space="preserve">6月俊毅勞退公司負擔                </t>
  </si>
  <si>
    <t xml:space="preserve">7月俊毅健保公司負擔                </t>
  </si>
  <si>
    <t xml:space="preserve">7月俊毅勞保公司負擔                </t>
  </si>
  <si>
    <t xml:space="preserve">俊毅9月中秋節獎金                  </t>
  </si>
  <si>
    <t xml:space="preserve">俊毅9月薪資                        </t>
  </si>
  <si>
    <t xml:space="preserve">台南廢核店家串聯會議/卉荀          </t>
  </si>
  <si>
    <t xml:space="preserve">核3演習住宿/廢核                   </t>
  </si>
  <si>
    <t xml:space="preserve">廢核專車加油                       </t>
  </si>
  <si>
    <t xml:space="preserve">屏東反核會議交通費/卉荀            </t>
  </si>
  <si>
    <t xml:space="preserve">台北住宿費                         </t>
  </si>
  <si>
    <t xml:space="preserve">廢核專車設計製作費                 </t>
  </si>
  <si>
    <t xml:space="preserve">7月俊毅勞退公司負擔                </t>
  </si>
  <si>
    <t xml:space="preserve">8月俊毅健保公司負擔                </t>
  </si>
  <si>
    <t xml:space="preserve">8月俊毅勞保公司負擔                </t>
  </si>
  <si>
    <t xml:space="preserve">俊毅10月薪資                       </t>
  </si>
  <si>
    <t xml:space="preserve">廢核專車備用鑰匙                   </t>
  </si>
  <si>
    <t xml:space="preserve">9/29FB廣告費/廢核柑仔店            </t>
  </si>
  <si>
    <t xml:space="preserve">FB廣告費10/10掛反核旗              </t>
  </si>
  <si>
    <t xml:space="preserve">音響用線材、電池                   </t>
  </si>
  <si>
    <t xml:space="preserve">廢核專車舞台鐵件                   </t>
  </si>
  <si>
    <t xml:space="preserve">廢核專車舞台鐵件匯款手續費         </t>
  </si>
  <si>
    <t xml:space="preserve">亞太燃料電池上課/珍珍              </t>
  </si>
  <si>
    <t xml:space="preserve">氫燃料電池機車+氫瓶運費            </t>
  </si>
  <si>
    <t xml:space="preserve">棉花糖用竹串、砂糖                 </t>
  </si>
  <si>
    <t xml:space="preserve">8月俊毅勞退公司負擔                </t>
  </si>
  <si>
    <t xml:space="preserve">9月俊毅健保公司負擔                </t>
  </si>
  <si>
    <t xml:space="preserve">9月俊毅勞保公司負擔                </t>
  </si>
  <si>
    <t xml:space="preserve">俊毅11月薪資                       </t>
  </si>
  <si>
    <t xml:space="preserve">廢核會議交通費/根政11/7-11/8       </t>
  </si>
  <si>
    <t xml:space="preserve">廢核專車檢驗規費                   </t>
  </si>
  <si>
    <t xml:space="preserve">10月俊毅健保公司負擔               </t>
  </si>
  <si>
    <t xml:space="preserve">10月俊毅勞保公司負擔               </t>
  </si>
  <si>
    <t xml:space="preserve">9月俊毅勞退公司負擔                </t>
  </si>
  <si>
    <t xml:space="preserve">廢核貼紙11/18                      </t>
  </si>
  <si>
    <t xml:space="preserve">廢核貼紙匯款手續費                 </t>
  </si>
  <si>
    <t>出發吧!台灣希望號開上廢核路FB廣告11</t>
  </si>
  <si>
    <t xml:space="preserve">10-11月俊毅勞退公司負擔            </t>
  </si>
  <si>
    <t xml:space="preserve">11月俊毅健保公司負擔               </t>
  </si>
  <si>
    <t xml:space="preserve">11月俊毅勞保公司負擔               </t>
  </si>
  <si>
    <t xml:space="preserve">反核T訂金                              </t>
  </si>
  <si>
    <t xml:space="preserve">興南興公車廣告尾款                     </t>
  </si>
  <si>
    <t xml:space="preserve">興南興公車廣告匯款手續費               </t>
  </si>
  <si>
    <t xml:space="preserve">郵寄海報貼紙給陳孟玉                   </t>
  </si>
  <si>
    <t xml:space="preserve">郵寄文宣至家齊女中                     </t>
  </si>
  <si>
    <t xml:space="preserve">郵寄廢核文宣給主婦聯盟南社             </t>
  </si>
  <si>
    <t xml:space="preserve">郵寄廢核文宣-藍色東港溪、屏東好好      </t>
  </si>
  <si>
    <t xml:space="preserve">厚紙板、國旗桿、牛皮紙膠帶(製作捐款箱) </t>
  </si>
  <si>
    <t xml:space="preserve">匯款手續費                             </t>
  </si>
  <si>
    <t xml:space="preserve">廢核文宣16000份                        </t>
  </si>
  <si>
    <t xml:space="preserve">大港開唱反核道具設計費                 </t>
  </si>
  <si>
    <t>台東&lt;-&gt;高雄&lt;-&gt;台南3/1-3/5大港開唱廢核宣</t>
  </si>
  <si>
    <t xml:space="preserve">大港開唱廢核宣傳-義工午餐麵包          </t>
  </si>
  <si>
    <t xml:space="preserve">大港開唱廢核宣傳-義工晚餐              </t>
  </si>
  <si>
    <t xml:space="preserve">小布旗用的3號別針                      </t>
  </si>
  <si>
    <t xml:space="preserve">SONY攝影機電池+記憶卡32G               </t>
  </si>
  <si>
    <t xml:space="preserve">大港開唱廢核宣傳義工午、晚餐便當       </t>
  </si>
  <si>
    <t xml:space="preserve">單腳腳架                               </t>
  </si>
  <si>
    <t xml:space="preserve">反核T尾款3/5                           </t>
  </si>
  <si>
    <t xml:space="preserve">反核旗運費                             </t>
  </si>
  <si>
    <t xml:space="preserve">反核籌備會議誤餐費                     </t>
  </si>
  <si>
    <t xml:space="preserve">至核3開記者會大巴車資                  </t>
  </si>
  <si>
    <t xml:space="preserve">行腳活動油資                           </t>
  </si>
  <si>
    <t xml:space="preserve">寄反核T至北辦                          </t>
  </si>
  <si>
    <t xml:space="preserve">貼紙10000份+海報100份                  </t>
  </si>
  <si>
    <t xml:space="preserve">資料影印                               </t>
  </si>
  <si>
    <t xml:space="preserve">反核公車+大立牌                        </t>
  </si>
  <si>
    <t xml:space="preserve">郵寄廢核文宣-唐嘉駿、北辦              </t>
  </si>
  <si>
    <t xml:space="preserve">匯款手續費                                  </t>
  </si>
  <si>
    <t xml:space="preserve">廢核手拿牌                             </t>
  </si>
  <si>
    <t xml:space="preserve">廢核行腳報紙-英文中國郵報、台北時報    </t>
  </si>
  <si>
    <t xml:space="preserve">竹碳水                                 </t>
  </si>
  <si>
    <t xml:space="preserve">郵寄反核旗至台東                       </t>
  </si>
  <si>
    <t xml:space="preserve">黑色布旗                               </t>
  </si>
  <si>
    <t xml:space="preserve">廣告顏料                               </t>
  </si>
  <si>
    <t xml:space="preserve">反核T追加                              </t>
  </si>
  <si>
    <t xml:space="preserve">反核T追加 匯款手續費                                  </t>
  </si>
  <si>
    <t xml:space="preserve">反核誓師記者會新聞-台時、民眾日報      </t>
  </si>
  <si>
    <t xml:space="preserve">幸福核逃說明書+透明貼紙                </t>
  </si>
  <si>
    <t xml:space="preserve">黑布                                   </t>
  </si>
  <si>
    <t xml:space="preserve">廢核手持板+貼紙                        </t>
  </si>
  <si>
    <t xml:space="preserve">廢核行腳旅平險                         </t>
  </si>
  <si>
    <t xml:space="preserve">廢核行腳記者會搭車旅平險               </t>
  </si>
  <si>
    <t xml:space="preserve">全k海報紙*32張                         </t>
  </si>
  <si>
    <t xml:space="preserve">3號別針-小布旗用                       </t>
  </si>
  <si>
    <t xml:space="preserve">北部廢核志工手冊印刷                   </t>
  </si>
  <si>
    <t xml:space="preserve">台北新聞稿影印                         </t>
  </si>
  <si>
    <t xml:space="preserve">宣傳車司機費                           </t>
  </si>
  <si>
    <t xml:space="preserve">宣傳車司機費+油資                      </t>
  </si>
  <si>
    <t xml:space="preserve">紅繩子                                 </t>
  </si>
  <si>
    <t xml:space="preserve">救護站裝冰用薄袋                       </t>
  </si>
  <si>
    <t xml:space="preserve">舒米恩交通費                           </t>
  </si>
  <si>
    <t xml:space="preserve">滅火器樂團交通費                       </t>
  </si>
  <si>
    <t xml:space="preserve">環保隨意貼黏土                         </t>
  </si>
  <si>
    <t xml:space="preserve">礦泉水                                 </t>
  </si>
  <si>
    <t xml:space="preserve">310台北廢核新聞稿影印                  </t>
  </si>
  <si>
    <t xml:space="preserve">309流動廁所租用                        </t>
  </si>
  <si>
    <t xml:space="preserve">309音響、舞台租用                      </t>
  </si>
  <si>
    <t xml:space="preserve">北辦運送309遊行所需哨子                </t>
  </si>
  <si>
    <t xml:space="preserve">三節鋁桿8尺3/9                         </t>
  </si>
  <si>
    <t xml:space="preserve">布旗、小布旗3/7                        </t>
  </si>
  <si>
    <t xml:space="preserve">布旗、鋁桿、小布旗3/1                  </t>
  </si>
  <si>
    <t xml:space="preserve">309公共意外責任險                      </t>
  </si>
  <si>
    <t xml:space="preserve">港都廣播電台反核遊行託播               </t>
  </si>
  <si>
    <t xml:space="preserve">309廢核遊行帳篷、對講機、桌椅租用      </t>
  </si>
  <si>
    <t xml:space="preserve">購反核旗郵資                           </t>
  </si>
  <si>
    <t xml:space="preserve">購反核旗運費                           </t>
  </si>
  <si>
    <t xml:space="preserve">寄反核旗去花蓮                         </t>
  </si>
  <si>
    <t xml:space="preserve">執行秘書吳俊毅-筆電                    </t>
  </si>
  <si>
    <t xml:space="preserve">白板筆，駁二演講使用                   </t>
  </si>
  <si>
    <t xml:space="preserve">核電輻射印刷                           </t>
  </si>
  <si>
    <t>至台中與陳玉峰老師討論廢核行腳事宜/根政</t>
  </si>
  <si>
    <t xml:space="preserve">廢核行腳會議/根政                      </t>
  </si>
  <si>
    <t xml:space="preserve">返花開反核會議交通費/中岳              </t>
  </si>
  <si>
    <t xml:space="preserve">廢核平台會議返程/根政                  </t>
  </si>
  <si>
    <t xml:space="preserve">廢核專車舞台金屬匯款手續費             </t>
  </si>
  <si>
    <t xml:space="preserve">廢核專車影片拍攝交通油資/庭堯          </t>
  </si>
  <si>
    <t xml:space="preserve">廢核專車棉花糖機                       </t>
  </si>
  <si>
    <t xml:space="preserve">廢核專車棉花糖機匯款手續費             </t>
  </si>
  <si>
    <t xml:space="preserve">廢核平台會議交通費/根政                </t>
  </si>
  <si>
    <t xml:space="preserve">廢核平台會議住宿費/根政                </t>
  </si>
  <si>
    <t xml:space="preserve">廢核校園齊步走!、9/9反核旗店家串聯DM設 </t>
  </si>
  <si>
    <t xml:space="preserve">廢核專車車身顏色換照/行照              </t>
  </si>
  <si>
    <t xml:space="preserve">廢核專車車身顏色換照/檢驗費            </t>
  </si>
  <si>
    <t xml:space="preserve">廢核專車投影布幕                       </t>
  </si>
  <si>
    <t xml:space="preserve">廢核專車油資                           </t>
  </si>
  <si>
    <t xml:space="preserve">廢核專車保養維修                       </t>
  </si>
  <si>
    <t xml:space="preserve">廢核專車音響                           </t>
  </si>
  <si>
    <t xml:space="preserve">9/25歐護防蚊噴霧/廢核專車彩繪期間使用  </t>
  </si>
  <si>
    <t xml:space="preserve">清潔袋/拍片擋雨用                      </t>
  </si>
  <si>
    <t xml:space="preserve">屏東廢核演講交通費                     </t>
  </si>
  <si>
    <t xml:space="preserve">廢核專車MIC線、線材                    </t>
  </si>
  <si>
    <t xml:space="preserve">劉黎兒演講交通費                       </t>
  </si>
  <si>
    <t xml:space="preserve">劉黎兒演講場地費                       </t>
  </si>
  <si>
    <t xml:space="preserve">劉黎兒演講講師費                       </t>
  </si>
  <si>
    <t xml:space="preserve">劉黎兒演講交通費返程10/20-10/21        </t>
  </si>
  <si>
    <t xml:space="preserve">廢核專車燈架*2                         </t>
  </si>
  <si>
    <t xml:space="preserve">廢核專車燈架*2匯款手續費               </t>
  </si>
  <si>
    <t xml:space="preserve">拜會中部廢核聯盟/根政                  </t>
  </si>
  <si>
    <t xml:space="preserve">廢核專車舞台鐵件                       </t>
  </si>
  <si>
    <t xml:space="preserve">廢核專車LED裝飾燈                      </t>
  </si>
  <si>
    <t xml:space="preserve">廢核專車線材                           </t>
  </si>
  <si>
    <t xml:space="preserve">廢核專車燈條用電線                     </t>
  </si>
  <si>
    <t xml:space="preserve">廢核專車/電子材料LED調燈用             </t>
  </si>
  <si>
    <t>廢核專車/電火布、束帶、強力膠、熱縮套管</t>
  </si>
  <si>
    <t xml:space="preserve">廢核專車/加油                          </t>
  </si>
  <si>
    <t xml:space="preserve">廢核專車/延長線、抹布                  </t>
  </si>
  <si>
    <t>廢核專車/延長線、轉接頭、轉接線、中繼線</t>
  </si>
  <si>
    <t xml:space="preserve">廢核專車/氫燃料機車備份鑰匙            </t>
  </si>
  <si>
    <t xml:space="preserve">廢核行腳FB廣告費                       </t>
  </si>
  <si>
    <t xml:space="preserve">出發吧!台灣希望號開上廢核路FB廣告費    </t>
  </si>
  <si>
    <t>出發吧!台灣希望號開上廢核路FB廣告費國外</t>
  </si>
  <si>
    <t xml:space="preserve">貼紙除膠劑(去除電線上的膠帶)           </t>
  </si>
  <si>
    <t xml:space="preserve">廢核專車加油費                         </t>
  </si>
  <si>
    <t xml:space="preserve">廢核專車音響設備整理箱                 </t>
  </si>
  <si>
    <t xml:space="preserve">反/擁核的33個理由/彭明輝交通費         </t>
  </si>
  <si>
    <t xml:space="preserve">反/擁核的33個理由/彭明輝講師費         </t>
  </si>
  <si>
    <t xml:space="preserve">接彭明輝老師來演講/敏玲                </t>
  </si>
  <si>
    <t xml:space="preserve">郵寄空氫瓶回亞太填充                   </t>
  </si>
  <si>
    <t xml:space="preserve">支援台南場廢核行腳費用/音響租用11/9    </t>
  </si>
  <si>
    <t xml:space="preserve">支援台南場廢核行腳費用/發電機租用11/9  </t>
  </si>
  <si>
    <t xml:space="preserve">支援台南場廢核行腳費用/影印11/6        </t>
  </si>
  <si>
    <t xml:space="preserve">支援台南場廢核行腳費用/餐費+場地費11/8 </t>
  </si>
  <si>
    <t xml:space="preserve">廢核專車/麥克風延長線                  </t>
  </si>
  <si>
    <t xml:space="preserve">廢核專車/擴音機、喇叭、麥克風          </t>
  </si>
  <si>
    <t xml:space="preserve">支援鐵馬影展主持/敏玲                  </t>
  </si>
  <si>
    <t xml:space="preserve">有核不可EDM設計費                      </t>
  </si>
  <si>
    <t>匯款手續費</t>
    <phoneticPr fontId="3" type="noConversion"/>
  </si>
  <si>
    <t xml:space="preserve">廢核公車廣告訂金-興南興 </t>
    <phoneticPr fontId="3" type="noConversion"/>
  </si>
  <si>
    <t>紅包袋</t>
    <phoneticPr fontId="3" type="noConversion"/>
  </si>
  <si>
    <t>歲月靜好印章</t>
    <phoneticPr fontId="3" type="noConversion"/>
  </si>
  <si>
    <t>歲月靜好印章墨水</t>
    <phoneticPr fontId="3" type="noConversion"/>
  </si>
  <si>
    <t>廢核微電影-油資1/31</t>
    <phoneticPr fontId="3" type="noConversion"/>
  </si>
  <si>
    <t>廢核微電影資料影印</t>
    <phoneticPr fontId="3" type="noConversion"/>
  </si>
  <si>
    <t>廢核微電影-壁報紙</t>
    <phoneticPr fontId="3" type="noConversion"/>
  </si>
  <si>
    <t xml:space="preserve">廢核演講-根政 </t>
    <phoneticPr fontId="3" type="noConversion"/>
  </si>
  <si>
    <t xml:space="preserve">1/29海報、波浪板、貼紙 </t>
    <phoneticPr fontId="3" type="noConversion"/>
  </si>
  <si>
    <t>1/30廢核紙鈔</t>
    <phoneticPr fontId="3" type="noConversion"/>
  </si>
  <si>
    <t>2/4貼紙、廢核紙鈔</t>
    <phoneticPr fontId="3" type="noConversion"/>
  </si>
  <si>
    <t>2/4廢核紅包袋</t>
    <phoneticPr fontId="3" type="noConversion"/>
  </si>
  <si>
    <t>2/6貼紙、海報</t>
    <phoneticPr fontId="3" type="noConversion"/>
  </si>
  <si>
    <t>反核T訂金</t>
    <phoneticPr fontId="3" type="noConversion"/>
  </si>
  <si>
    <t xml:space="preserve">反核T匯款手續費 </t>
    <phoneticPr fontId="3" type="noConversion"/>
  </si>
  <si>
    <t>廢核印刷品匯款手續費</t>
    <phoneticPr fontId="3" type="noConversion"/>
  </si>
  <si>
    <t xml:space="preserve">客運公車廣告-台灣摩菲爾 </t>
    <phoneticPr fontId="3" type="noConversion"/>
  </si>
  <si>
    <t xml:space="preserve">客運公車廣告-台灣摩菲爾尾款匯款手續費 </t>
    <phoneticPr fontId="3" type="noConversion"/>
  </si>
  <si>
    <t>合計</t>
    <phoneticPr fontId="3" type="noConversion"/>
  </si>
  <si>
    <t>0100/04/30</t>
  </si>
  <si>
    <t xml:space="preserve">430廢核專案                   </t>
  </si>
  <si>
    <t>0100/05/31</t>
  </si>
  <si>
    <t xml:space="preserve">430廢核專案收入               </t>
  </si>
  <si>
    <t>0100/06/30</t>
  </si>
  <si>
    <t xml:space="preserve">430廢核捐款、T恤義賣收入      </t>
  </si>
  <si>
    <t>0100/07/31</t>
  </si>
  <si>
    <t>0100/08/31</t>
  </si>
  <si>
    <t>0100/09/30</t>
  </si>
  <si>
    <t xml:space="preserve">430廢核T恤義賣                </t>
  </si>
  <si>
    <t>0100/11/30</t>
  </si>
  <si>
    <t xml:space="preserve">430廢核T恤義賣收入            </t>
  </si>
  <si>
    <t>0100/12/31</t>
  </si>
  <si>
    <t>0100/04/15</t>
  </si>
  <si>
    <t xml:space="preserve">彩印廢核標語                                    </t>
  </si>
  <si>
    <t>0100/04/19</t>
  </si>
  <si>
    <t xml:space="preserve">郵寄430文宣                                     </t>
  </si>
  <si>
    <t>0100/04/20</t>
  </si>
  <si>
    <t xml:space="preserve">海報紙                                          </t>
  </si>
  <si>
    <t>0100/04/21</t>
  </si>
  <si>
    <t xml:space="preserve">彩印                                            </t>
  </si>
  <si>
    <t xml:space="preserve">電池                                            </t>
  </si>
  <si>
    <t xml:space="preserve">雙面膠帶                                        </t>
  </si>
  <si>
    <t>0100/04/22</t>
  </si>
  <si>
    <t xml:space="preserve">郵寄宣傳文件                                    </t>
  </si>
  <si>
    <t xml:space="preserve">影印                                            </t>
  </si>
  <si>
    <t>0100/04/25</t>
  </si>
  <si>
    <t xml:space="preserve">噴漆                                            </t>
  </si>
  <si>
    <t>0100/04/26</t>
  </si>
  <si>
    <t xml:space="preserve">塑膠桶                                          </t>
  </si>
  <si>
    <t>0100/04/27</t>
  </si>
  <si>
    <t xml:space="preserve">A4再生紙                                        </t>
  </si>
  <si>
    <t xml:space="preserve">布置布幔                                        </t>
  </si>
  <si>
    <t xml:space="preserve">布幔處理                                        </t>
  </si>
  <si>
    <t xml:space="preserve">活動用水10箱                                    </t>
  </si>
  <si>
    <t>0100/04/28</t>
  </si>
  <si>
    <t xml:space="preserve">C型環                                           </t>
  </si>
  <si>
    <t xml:space="preserve">文具                                            </t>
  </si>
  <si>
    <t xml:space="preserve">粉筆、膠帶、簽名本                              </t>
  </si>
  <si>
    <t xml:space="preserve">喉糖、ok繃、優碘                                </t>
  </si>
  <si>
    <t xml:space="preserve">鉤環                                            </t>
  </si>
  <si>
    <t xml:space="preserve">墨汁、海報紙                                    </t>
  </si>
  <si>
    <t xml:space="preserve">鐵鍊、鉤頭                                      </t>
  </si>
  <si>
    <t>0100/04/29</t>
  </si>
  <si>
    <t xml:space="preserve">手冊影印                                        </t>
  </si>
  <si>
    <t xml:space="preserve">刷子                                            </t>
  </si>
  <si>
    <t xml:space="preserve">油漆                                            </t>
  </si>
  <si>
    <t xml:space="preserve">紙箱水*6箱                                      </t>
  </si>
  <si>
    <t xml:space="preserve">墨汁                                            </t>
  </si>
  <si>
    <t xml:space="preserve">顏料                                            </t>
  </si>
  <si>
    <t xml:space="preserve">五金                                            </t>
  </si>
  <si>
    <t xml:space="preserve">王昭華演講費                                    </t>
  </si>
  <si>
    <t xml:space="preserve">尼龍繩                                          </t>
  </si>
  <si>
    <t xml:space="preserve">打狗亂樂團演出費                                </t>
  </si>
  <si>
    <t xml:space="preserve">歐式帳篷租用                                    </t>
  </si>
  <si>
    <t>0100/05/04</t>
  </si>
  <si>
    <t xml:space="preserve">廢核T恤                                         </t>
  </si>
  <si>
    <t xml:space="preserve">郵寄施逸翔購買廢核T恤                                       </t>
  </si>
  <si>
    <t>0100/05/05</t>
  </si>
  <si>
    <t xml:space="preserve">郵寄廢核手舉牌至洪雅書房                        </t>
  </si>
  <si>
    <t>0100/05/06</t>
  </si>
  <si>
    <t xml:space="preserve">舞台車                                          </t>
  </si>
  <si>
    <t>0100/05/24</t>
  </si>
  <si>
    <t xml:space="preserve">感謝狀                                          </t>
  </si>
  <si>
    <t>0100/12/01</t>
  </si>
  <si>
    <t xml:space="preserve">捐贈台灣綠色公民行動聯盟                        </t>
  </si>
  <si>
    <t>100/1/1-100/12/31</t>
    <phoneticPr fontId="3" type="noConversion"/>
  </si>
  <si>
    <t>100年度結轉</t>
    <phoneticPr fontId="3" type="noConversion"/>
  </si>
  <si>
    <t>101/1/1-101/12/31</t>
    <phoneticPr fontId="3" type="noConversion"/>
  </si>
  <si>
    <t>0101/03/31</t>
  </si>
  <si>
    <t xml:space="preserve">廢核專案捐款收入                     </t>
  </si>
  <si>
    <t xml:space="preserve">廢核專案義賣收入                     </t>
  </si>
  <si>
    <t>0101/06/30</t>
  </si>
  <si>
    <t xml:space="preserve">廢核T恤義賣                          </t>
  </si>
  <si>
    <t>0101/08/31</t>
  </si>
  <si>
    <t>0101/09/30</t>
  </si>
  <si>
    <t>0101/10/31</t>
  </si>
  <si>
    <t xml:space="preserve">廢核專案                             </t>
  </si>
  <si>
    <t>0101/11/30</t>
  </si>
  <si>
    <t xml:space="preserve">廢核專案-廢核T恤義賣                 </t>
  </si>
  <si>
    <t>0101/12/28</t>
  </si>
  <si>
    <t>0101/03/07</t>
  </si>
  <si>
    <t xml:space="preserve">廢核專案-311反核發起團體基金                           </t>
  </si>
  <si>
    <t xml:space="preserve">廢核專案-匯款手續費                                    </t>
  </si>
  <si>
    <t>0101/03/08</t>
  </si>
  <si>
    <t xml:space="preserve">廢核專案-布料一批                                      </t>
  </si>
  <si>
    <t xml:space="preserve">廢核專案-布幔加工                                      </t>
  </si>
  <si>
    <t xml:space="preserve">廢核專案-油漆                                          </t>
  </si>
  <si>
    <t>0101/03/11</t>
  </si>
  <si>
    <t xml:space="preserve">廢核專案-太陽花                                        </t>
  </si>
  <si>
    <t>0101/04/17</t>
  </si>
  <si>
    <t xml:space="preserve">廢核專案-舞台音響租金                                  </t>
  </si>
  <si>
    <t>101年度結轉</t>
    <phoneticPr fontId="3" type="noConversion"/>
  </si>
  <si>
    <t>0102/01/31</t>
  </si>
  <si>
    <t xml:space="preserve">廢核專案                           </t>
  </si>
  <si>
    <t>0102/02/28</t>
  </si>
  <si>
    <t xml:space="preserve">廢核T義賣                          </t>
  </si>
  <si>
    <t>0102/03/31</t>
  </si>
  <si>
    <t xml:space="preserve">廢核專案捐款收入                   </t>
  </si>
  <si>
    <t xml:space="preserve">廢核義賣                           </t>
  </si>
  <si>
    <t xml:space="preserve">廢核專案-廢核t義賣收入             </t>
  </si>
  <si>
    <t xml:space="preserve">廢核專案-廢核講師培訓報名費        </t>
  </si>
  <si>
    <t xml:space="preserve">廢核專案-廢核T義賣                 </t>
  </si>
  <si>
    <t xml:space="preserve">廢核專案捐款收入#3643~3666         </t>
  </si>
  <si>
    <t xml:space="preserve">廢核專案-義賣收入#3523             </t>
  </si>
  <si>
    <t xml:space="preserve">廢核專案捐款收入#3617、3618        </t>
  </si>
  <si>
    <t>0102/06/21</t>
  </si>
  <si>
    <t xml:space="preserve">廢核專案-義賣收入                  </t>
  </si>
  <si>
    <t>0102/06/28</t>
  </si>
  <si>
    <t>0102/07/16</t>
  </si>
  <si>
    <t>0102/07/19</t>
  </si>
  <si>
    <t xml:space="preserve">7月廢核專案捐款                    </t>
  </si>
  <si>
    <t>0102/07/31</t>
  </si>
  <si>
    <t xml:space="preserve">7月廢核專案捐款收入           </t>
  </si>
  <si>
    <t xml:space="preserve">藝起反核講座專案                   </t>
  </si>
  <si>
    <t xml:space="preserve">廢核-9月北辦廢核T義賣收入          </t>
  </si>
  <si>
    <t xml:space="preserve">廢核專案-10月信用卡捐款            </t>
  </si>
  <si>
    <t xml:space="preserve">廢核專案-10月劃撥捐款收入          </t>
  </si>
  <si>
    <t xml:space="preserve">廢核專案-廢核捐款收入              </t>
  </si>
  <si>
    <t>0102/11/30</t>
  </si>
  <si>
    <t xml:space="preserve">廢核專案-11月信用卡捐款            </t>
  </si>
  <si>
    <t xml:space="preserve">廢核專案-11月捐款收入              </t>
  </si>
  <si>
    <t xml:space="preserve">廢核專案-11月劃撥捐款收入          </t>
  </si>
  <si>
    <t xml:space="preserve">廢核專案-12月信用卡捐款            </t>
  </si>
  <si>
    <t xml:space="preserve">廢核專案收入                       </t>
  </si>
  <si>
    <t>102年度結轉</t>
    <phoneticPr fontId="3" type="noConversion"/>
  </si>
  <si>
    <t>0103/01/29</t>
  </si>
  <si>
    <t xml:space="preserve">綠盟反核旗                           </t>
    <phoneticPr fontId="3" type="noConversion"/>
  </si>
  <si>
    <t>0103/01/31</t>
  </si>
  <si>
    <t xml:space="preserve">廢核專案-1月信用卡捐款                    </t>
  </si>
  <si>
    <t xml:space="preserve">廢核專案-劃撥1月捐款收入                  </t>
  </si>
  <si>
    <t>0103/02/28</t>
  </si>
  <si>
    <t xml:space="preserve">廢核專案-2月信用卡捐款                    </t>
  </si>
  <si>
    <t xml:space="preserve">廢核專案-2月捐款收入                      </t>
  </si>
  <si>
    <t xml:space="preserve">廢核專案-2月劃撥捐款收入                  </t>
  </si>
  <si>
    <t>0103/03/31</t>
  </si>
  <si>
    <t xml:space="preserve">廢核專案-3月信用卡捐款                    </t>
  </si>
  <si>
    <t xml:space="preserve">廢核專案-3月捐款收入                      </t>
  </si>
  <si>
    <t xml:space="preserve">廢核專案-3月義賣廢核t                     </t>
  </si>
  <si>
    <t xml:space="preserve">廢核專案-3月劃撥捐款收入                  </t>
  </si>
  <si>
    <t>0103/04/30</t>
  </si>
  <si>
    <t xml:space="preserve">廢核專案-4月信用卡捐款                    </t>
  </si>
  <si>
    <t xml:space="preserve">廢核專案-4月現金、匯款捐款                </t>
  </si>
  <si>
    <t xml:space="preserve">廢核專案-劃撥4月捐款收入                  </t>
  </si>
  <si>
    <t>0103/05/31</t>
  </si>
  <si>
    <t xml:space="preserve">廢核專案-5月信用卡捐款                    </t>
  </si>
  <si>
    <t xml:space="preserve">廢核專案-5月現金捐款                      </t>
  </si>
  <si>
    <t xml:space="preserve">廢核專案-劃撥5月捐款收入                  </t>
  </si>
  <si>
    <t>0103/06/30</t>
  </si>
  <si>
    <t xml:space="preserve">廢核專案-6月信用卡捐款                    </t>
  </si>
  <si>
    <t xml:space="preserve">廢核專案-6月現金捐款                      </t>
  </si>
  <si>
    <t xml:space="preserve">廢核專案-6月劃撥捐款收入                  </t>
  </si>
  <si>
    <t>0103/07/31</t>
  </si>
  <si>
    <t xml:space="preserve">廢核專案-7月信用卡捐款                    </t>
  </si>
  <si>
    <t xml:space="preserve">廢核專案-劃撥7月捐款收入                  </t>
  </si>
  <si>
    <t>0103/08/31</t>
  </si>
  <si>
    <t xml:space="preserve">廢核專案-8月信用卡捐款                    </t>
  </si>
  <si>
    <t xml:space="preserve">廢核專案-劃撥8月捐款收入                  </t>
  </si>
  <si>
    <t>0103/09/30</t>
  </si>
  <si>
    <t xml:space="preserve">廢核專案-9月信用卡捐款                    </t>
  </si>
  <si>
    <t xml:space="preserve">廢核專案-劃撥9月捐款收入                  </t>
  </si>
  <si>
    <t>0103/02/10</t>
  </si>
  <si>
    <t xml:space="preserve">廢核-氫能機車寄回維修                                       </t>
  </si>
  <si>
    <t>0103/02/14</t>
  </si>
  <si>
    <t xml:space="preserve">廢核/參加2014廢核大遊行團體基金                             </t>
  </si>
  <si>
    <t xml:space="preserve">廢核/廢核會議誤餐費                                         </t>
  </si>
  <si>
    <t xml:space="preserve">廢核-紅包袋1/17                                             </t>
  </si>
  <si>
    <t>0103/02/16</t>
  </si>
  <si>
    <t xml:space="preserve">廢核-廢核會議交通費/根政                                    </t>
  </si>
  <si>
    <t>0103/02/18</t>
  </si>
  <si>
    <t xml:space="preserve">廢核T訂金匯款手續費                                         </t>
  </si>
  <si>
    <t>0103/02/20</t>
  </si>
  <si>
    <t xml:space="preserve">廢核-文宣影印                                               </t>
  </si>
  <si>
    <t>0103/02/24</t>
  </si>
  <si>
    <t xml:space="preserve">廢核-308遊行公共意外責任險保費                              </t>
  </si>
  <si>
    <t>0103/02/25</t>
  </si>
  <si>
    <t xml:space="preserve">廢核-反核平安符插畫稿費/鄭景文2/5                           </t>
  </si>
  <si>
    <t xml:space="preserve">廢核-郵寄廢核文宣+海報給各團體                              </t>
  </si>
  <si>
    <t>0103/02/27</t>
  </si>
  <si>
    <t xml:space="preserve">廢核-郵寄廢核旗至北辦                                       </t>
  </si>
  <si>
    <t xml:space="preserve">廢核-舞台廢核黑布                                           </t>
  </si>
  <si>
    <t xml:space="preserve">廢核-廢核平安符貼紙                                         </t>
  </si>
  <si>
    <t xml:space="preserve">廢核-廢核平安符貼紙匯款手續費                               </t>
  </si>
  <si>
    <t xml:space="preserve">廢核-反核遊行文宣影印                                       </t>
  </si>
  <si>
    <t>0103/03/02</t>
  </si>
  <si>
    <t xml:space="preserve">廢核-花辦/廢核影展補寄影片(家有核鄰)3/1                     </t>
  </si>
  <si>
    <t>0103/03/03</t>
  </si>
  <si>
    <t xml:space="preserve">廢核-廢核帽訂金匯款手續費                                   </t>
  </si>
  <si>
    <t xml:space="preserve">廢核-廢核黃色小布旗2/21                                     </t>
  </si>
  <si>
    <t xml:space="preserve">廢核-廢核黃色小布旗匯款手續費                               </t>
  </si>
  <si>
    <t xml:space="preserve">廢核-雙面膠、雙面泡棉膠，廢核捐款箱製作使用                 </t>
  </si>
  <si>
    <t>0103/03/04</t>
  </si>
  <si>
    <t xml:space="preserve">廢核-308遊行飲用水+寫布條水泥漆                             </t>
  </si>
  <si>
    <t xml:space="preserve">廢核-郵寄廢核文宣至屏教大                                   </t>
  </si>
  <si>
    <t xml:space="preserve">廢核-寫布條水泥漆+刷子                                      </t>
  </si>
  <si>
    <t xml:space="preserve">廢核-寫布條平光漆                                           </t>
  </si>
  <si>
    <t>0103/03/05</t>
  </si>
  <si>
    <t xml:space="preserve">廢核-氫能機車保養完成寄回高雄運費                           </t>
  </si>
  <si>
    <t xml:space="preserve">廢核-郵寄廢核文宣                                           </t>
  </si>
  <si>
    <t xml:space="preserve">廢核-廢核專車加油油資                                       </t>
  </si>
  <si>
    <t>0103/03/06</t>
  </si>
  <si>
    <t xml:space="preserve">廢核-308遊行工作人員工作證印刷                              </t>
  </si>
  <si>
    <t xml:space="preserve">廢核-308遊行飲用水                                          </t>
  </si>
  <si>
    <t xml:space="preserve">廢核-花辦/寄黃色反核T恤至高辦                               </t>
  </si>
  <si>
    <t xml:space="preserve">廢核-廢核專車太陽能板電池3/4                                </t>
  </si>
  <si>
    <t xml:space="preserve">廢核-廢核專車太陽能板電池匯款手續費                         </t>
  </si>
  <si>
    <t>0103/03/07</t>
  </si>
  <si>
    <t xml:space="preserve">廢核-308遊行流動廁所租金                                    </t>
  </si>
  <si>
    <t xml:space="preserve">廢核-308遊行圍路警示帶                                      </t>
  </si>
  <si>
    <t xml:space="preserve">廢核-工作人員名牌帶                                         </t>
  </si>
  <si>
    <t xml:space="preserve">廢核-吹氣笛                                                 </t>
  </si>
  <si>
    <t xml:space="preserve">廢核-郵寄廢核帽至北辦及花辦                                 </t>
  </si>
  <si>
    <t xml:space="preserve">廢核-募款人員用大斗笠                                       </t>
  </si>
  <si>
    <t>0103/03/08</t>
  </si>
  <si>
    <t xml:space="preserve">廢核-反核小布旗別針                                         </t>
  </si>
  <si>
    <t xml:space="preserve">廢核-糾察隊口哨                                             </t>
  </si>
  <si>
    <t xml:space="preserve">廢核-金興部落晚餐便當                                       </t>
  </si>
  <si>
    <t xml:space="preserve">廢核-宣傳車司機工作費-黃昭彰                                </t>
  </si>
  <si>
    <t xml:space="preserve">廢核-宣傳車司機工作費-葉進亮                                </t>
  </si>
  <si>
    <t xml:space="preserve">廢核-黑色大垃圾袋                                           </t>
  </si>
  <si>
    <t xml:space="preserve">廢核-義工午餐便當-素                                        </t>
  </si>
  <si>
    <t xml:space="preserve">廢核-義工午餐便當-葷                                        </t>
  </si>
  <si>
    <t xml:space="preserve">廢核-義工晚餐                                               </t>
  </si>
  <si>
    <t xml:space="preserve">廢核-請廣傳!南部廢核遊行通知fb廣告費                        </t>
  </si>
  <si>
    <t>0103/03/10</t>
  </si>
  <si>
    <t xml:space="preserve">廢核-308遊行/帳篷、桌椅、對講機租用                         </t>
  </si>
  <si>
    <t xml:space="preserve">廢核-308廢核遊行工作費-珍珍3/10                             </t>
  </si>
  <si>
    <t xml:space="preserve">廢核-南台灣廢核大遊行FB廣告                                 </t>
  </si>
  <si>
    <t xml:space="preserve">廢核-南台灣廢核大遊行FB廣告國外交易手續費                   </t>
  </si>
  <si>
    <t xml:space="preserve">廢核-廢核宣傳車出巡工作費-珍珍2/27                          </t>
  </si>
  <si>
    <t xml:space="preserve">廢核-廢核短片籌畫拍攝工作費-珍珍1/29                        </t>
  </si>
  <si>
    <t>0103/03/11</t>
  </si>
  <si>
    <t xml:space="preserve">廢核-308金興部落大鼓運送3/14                                </t>
  </si>
  <si>
    <t xml:space="preserve">廢核-308遊行廣告託播3/6                                     </t>
  </si>
  <si>
    <t xml:space="preserve">廢核-308遊行廣告託播匯款手續費                              </t>
  </si>
  <si>
    <t xml:space="preserve">廢核-反核帽製作                                             </t>
  </si>
  <si>
    <t xml:space="preserve">廢核-反核帽製作匯款手續費                                   </t>
  </si>
  <si>
    <t xml:space="preserve">廢核-無柄扇+貼紙3/6                                         </t>
  </si>
  <si>
    <t xml:space="preserve">廢核-廢核專車宣傳期路邊停車費                               </t>
  </si>
  <si>
    <t xml:space="preserve">廢核-廢核黑T製作3/12                                        </t>
  </si>
  <si>
    <t xml:space="preserve">廢核-廢核黑T製作匯款手續費                                  </t>
  </si>
  <si>
    <t>0103/03/13</t>
  </si>
  <si>
    <t xml:space="preserve">廢核-308金興部落接送車資                                    </t>
  </si>
  <si>
    <t xml:space="preserve">廢核-308金興部落接送車資尾款匯款手續費                      </t>
  </si>
  <si>
    <t xml:space="preserve">廢核-308遊行音響、燈光、發電機、舞台匯款手續費              </t>
  </si>
  <si>
    <t xml:space="preserve">廢核-308遊行音響、燈光、發電機3/10                          </t>
  </si>
  <si>
    <t xml:space="preserve">廢核-308遊行舞台                                            </t>
  </si>
  <si>
    <t>0103/03/14</t>
  </si>
  <si>
    <t xml:space="preserve">廢核-請廣傳!南部廢核遊行通知FB廣告費                        </t>
  </si>
  <si>
    <t>0103/03/16</t>
  </si>
  <si>
    <t xml:space="preserve">廢核-南台灣廢核大遊行@高雄fb廣告費                          </t>
  </si>
  <si>
    <t xml:space="preserve">廢核-廢核會議計程車資/中岳                                  </t>
  </si>
  <si>
    <t>0103/03/25</t>
  </si>
  <si>
    <t>0103/04/03</t>
  </si>
  <si>
    <t xml:space="preserve">廢核-廢核專車103年全期使用牌照稅                            </t>
  </si>
  <si>
    <t>0103/04/16</t>
  </si>
  <si>
    <t xml:space="preserve">廢核-3/2廢核宣傳ETC通行費13+作業處理費50                    </t>
  </si>
  <si>
    <t xml:space="preserve">廢核-3/2廢核宣傳ETC通行費7-11繳費手續費                     </t>
  </si>
  <si>
    <t xml:space="preserve">廢核-廢核專車檢驗費                                         </t>
  </si>
  <si>
    <t>0103/04/18</t>
  </si>
  <si>
    <t>0103/04/20</t>
  </si>
  <si>
    <t xml:space="preserve">廢核-黃絲帶布料                                             </t>
  </si>
  <si>
    <t>0103/04/22</t>
  </si>
  <si>
    <t xml:space="preserve">廢核專案-北辦寄反核旗至花辦                                 </t>
  </si>
  <si>
    <t xml:space="preserve">廢核專案-黃絲帶布料                                         </t>
  </si>
  <si>
    <t>0103/04/23</t>
  </si>
  <si>
    <t xml:space="preserve">廢核-反核文宣印刷                                           </t>
  </si>
  <si>
    <t xml:space="preserve">廢核-反核文宣印刷匯款手續費                                 </t>
  </si>
  <si>
    <t xml:space="preserve">廢核-文化中心靜坐黑布條                                     </t>
  </si>
  <si>
    <t xml:space="preserve">廢核-廢核DM印刷2000彩色500黑白                              </t>
  </si>
  <si>
    <t xml:space="preserve">廢核-廢核靜坐義工便當                                       </t>
  </si>
  <si>
    <t>0103/04/24</t>
  </si>
  <si>
    <t xml:space="preserve">廢核-北辦/海報紙20張，廢核行動使用                          </t>
  </si>
  <si>
    <t xml:space="preserve">廢核-郵寄反核黃絲帶及反核旗                                 </t>
  </si>
  <si>
    <t>0103/04/27</t>
  </si>
  <si>
    <t xml:space="preserve">廢核-支援台北廢核行動交通費/卉荀                            </t>
  </si>
  <si>
    <t xml:space="preserve">廢核-支援台北廢核行動交通費來回/敏玲                        </t>
  </si>
  <si>
    <t>0103/04/28</t>
  </si>
  <si>
    <t xml:space="preserve">廢核-繫上黃絲帶，反核祈福要民主FB廣告費                     </t>
  </si>
  <si>
    <t>0103/04/29</t>
  </si>
  <si>
    <t xml:space="preserve">廢核-郵寄公投連署書                                         </t>
  </si>
  <si>
    <t xml:space="preserve">廢核-4/26北上廢核專車                                       </t>
  </si>
  <si>
    <t xml:space="preserve">廢核-4/26北上廢核專車匯款手續費                             </t>
  </si>
  <si>
    <t xml:space="preserve">廢核-廢核黃絲帶布                                           </t>
  </si>
  <si>
    <t>0103/05/02</t>
  </si>
  <si>
    <t xml:space="preserve">廢核-A4黃色影印紙、雙面膠                                   </t>
  </si>
  <si>
    <t>0103/05/06</t>
  </si>
  <si>
    <t xml:space="preserve">廢核-4/22返北準備廢核行動/中岳                              </t>
  </si>
  <si>
    <t xml:space="preserve">廢核-郵寄廢核連署書-台灣環盟                                </t>
  </si>
  <si>
    <t xml:space="preserve">廢核-郵寄廢核連署書-綠盟                                    </t>
  </si>
  <si>
    <t>0103/05/07</t>
  </si>
  <si>
    <t xml:space="preserve">廢核-廢核黃絲帶                                             </t>
  </si>
  <si>
    <t xml:space="preserve">廢核-廢核黃絲帶匯款手續費                                   </t>
  </si>
  <si>
    <t>0103/05/09</t>
  </si>
  <si>
    <t xml:space="preserve">廢核-郵寄廢核文宣資料                                       </t>
  </si>
  <si>
    <t>0103/05/13</t>
  </si>
  <si>
    <t xml:space="preserve">廢核專案-廢核小組訪小英基金會/卉荀                          </t>
  </si>
  <si>
    <t>0103/05/14</t>
  </si>
  <si>
    <t xml:space="preserve">廢核-反核旗/綠盟                                            </t>
  </si>
  <si>
    <t xml:space="preserve">廢核-反核旗匯款手續費                                       </t>
  </si>
  <si>
    <t>0103/05/15</t>
  </si>
  <si>
    <t xml:space="preserve">廢核-中正反核專車車資                                       </t>
  </si>
  <si>
    <t xml:space="preserve">廢核-廢核遊行/文宣美編設計費                                </t>
  </si>
  <si>
    <t xml:space="preserve">廢核-廢核遊行/主視覺美編設計費                              </t>
  </si>
  <si>
    <t xml:space="preserve">廢核-廢核遊行/無柄扇美編設計費                              </t>
  </si>
  <si>
    <t xml:space="preserve">廢核-廢核遊行/貼紙美編設計費                                </t>
  </si>
  <si>
    <t xml:space="preserve">廢核-廢核遊行/遊行文宣美編設計費                            </t>
  </si>
  <si>
    <t>0103/05/22</t>
  </si>
  <si>
    <t xml:space="preserve">廢核-氫能機車送回原廠運費                                   </t>
  </si>
  <si>
    <t>0103/05/27</t>
  </si>
  <si>
    <t xml:space="preserve">廢核-廢核會議、林義雄禁食去程/根政4/14                      </t>
  </si>
  <si>
    <t xml:space="preserve">廢核-廢核會議、林義雄禁食返程/根政4/15                      </t>
  </si>
  <si>
    <t xml:space="preserve">廢核-廢核會議去程/根政4/18                                  </t>
  </si>
  <si>
    <t xml:space="preserve">廢核-廢核會議去程/根政5/1                                   </t>
  </si>
  <si>
    <t xml:space="preserve">廢核-廢核會議去程/根政5/18                                  </t>
  </si>
  <si>
    <t xml:space="preserve">廢核專案-廢核專車汽車燃料使用費                             </t>
  </si>
  <si>
    <t>0103/07/01</t>
  </si>
  <si>
    <t xml:space="preserve">廢核-4/25廢核晚會-粉筆(地板畫圖使用)                        </t>
  </si>
  <si>
    <t xml:space="preserve">廢核-4/25廢核晚會-麻將紙(討論畫圖使用)                      </t>
  </si>
  <si>
    <t>0103/07/05</t>
  </si>
  <si>
    <t xml:space="preserve">廢核專案-棄民與隱蔽2位講師交通費                            </t>
  </si>
  <si>
    <t>0103/07/11</t>
  </si>
  <si>
    <t xml:space="preserve">廢核專案-太陽能充電控制器7/8                                </t>
  </si>
  <si>
    <t xml:space="preserve">廢核專案-太陽能充電控制器匯款手續費                         </t>
  </si>
  <si>
    <t>0103/07/25</t>
  </si>
  <si>
    <t xml:space="preserve">廢核專案-廢核專車強制險                                     </t>
  </si>
  <si>
    <t>0103/07/28</t>
  </si>
  <si>
    <t xml:space="preserve">廢核-郵寄反核旗+資料給拖鞋商吳老闆                          </t>
  </si>
  <si>
    <t>0103/08/29</t>
  </si>
  <si>
    <t xml:space="preserve">廢核-太陽能接第二顆電池端子                                 </t>
  </si>
  <si>
    <t>0103/09/25</t>
  </si>
  <si>
    <t>0103/09/26</t>
  </si>
  <si>
    <t xml:space="preserve">廢核專案-廢核平安符印刷 </t>
    <phoneticPr fontId="3" type="noConversion"/>
  </si>
  <si>
    <t xml:space="preserve">廢核專案-廢核平安符印刷匯款手續費 </t>
    <phoneticPr fontId="3" type="noConversion"/>
  </si>
  <si>
    <t xml:space="preserve">廢核-亞洲非核論壇交通費-心乙9/25-9/28                             </t>
    <phoneticPr fontId="3" type="noConversion"/>
  </si>
  <si>
    <t xml:space="preserve">廢核-亞洲非核論壇交通費-卉荀9/26-9/28                             </t>
    <phoneticPr fontId="3" type="noConversion"/>
  </si>
  <si>
    <t>合計</t>
    <phoneticPr fontId="3" type="noConversion"/>
  </si>
  <si>
    <t xml:space="preserve">廢核-反核旗                                                      </t>
    <phoneticPr fontId="3" type="noConversion"/>
  </si>
  <si>
    <t>103/1/1-103/09/30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</si>
</sst>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 ;[Red]\-#,##0\ "/>
  </numFmts>
  <fonts count="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7" fontId="0" fillId="0" borderId="1" xfId="1" applyNumberFormat="1" applyFont="1" applyBorder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177" fontId="5" fillId="0" borderId="1" xfId="1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5" fillId="0" borderId="1" xfId="2" quotePrefix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177" fontId="5" fillId="2" borderId="1" xfId="1" applyNumberFormat="1" applyFont="1" applyFill="1" applyBorder="1">
      <alignment vertical="center"/>
    </xf>
    <xf numFmtId="3" fontId="5" fillId="2" borderId="1" xfId="2" applyNumberFormat="1" applyFont="1" applyFill="1" applyBorder="1">
      <alignment vertical="center"/>
    </xf>
    <xf numFmtId="177" fontId="0" fillId="0" borderId="1" xfId="1" applyNumberFormat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vertical="center" shrinkToFit="1"/>
    </xf>
    <xf numFmtId="177" fontId="0" fillId="0" borderId="1" xfId="1" applyNumberFormat="1" applyFont="1" applyBorder="1" applyAlignment="1">
      <alignment vertical="center" shrinkToFit="1"/>
    </xf>
    <xf numFmtId="177" fontId="0" fillId="0" borderId="0" xfId="1" applyNumberFormat="1" applyFont="1" applyAlignment="1">
      <alignment vertical="center" shrinkToFit="1"/>
    </xf>
    <xf numFmtId="177" fontId="5" fillId="2" borderId="1" xfId="1" applyNumberFormat="1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177" fontId="0" fillId="2" borderId="1" xfId="1" applyNumberFormat="1" applyFont="1" applyFill="1" applyBorder="1" applyAlignment="1">
      <alignment horizontal="center" vertical="center"/>
    </xf>
    <xf numFmtId="0" fontId="5" fillId="0" borderId="1" xfId="0" quotePrefix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quotePrefix="1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178" fontId="0" fillId="2" borderId="1" xfId="1" applyNumberFormat="1" applyFont="1" applyFill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 shrinkToFit="1"/>
    </xf>
    <xf numFmtId="178" fontId="0" fillId="0" borderId="1" xfId="1" applyNumberFormat="1" applyFont="1" applyBorder="1" applyAlignment="1">
      <alignment horizontal="right" vertical="center" shrinkToFit="1"/>
    </xf>
    <xf numFmtId="178" fontId="5" fillId="0" borderId="1" xfId="1" applyNumberFormat="1" applyFont="1" applyBorder="1" applyAlignment="1">
      <alignment horizontal="right" vertical="center"/>
    </xf>
    <xf numFmtId="178" fontId="5" fillId="0" borderId="1" xfId="1" quotePrefix="1" applyNumberFormat="1" applyFont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 shrinkToFit="1"/>
    </xf>
    <xf numFmtId="178" fontId="0" fillId="2" borderId="0" xfId="1" applyNumberFormat="1" applyFont="1" applyFill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5">
    <cellStyle name="一般" xfId="0" builtinId="0"/>
    <cellStyle name="一般 2" xfId="2"/>
    <cellStyle name="一般 3" xfId="3"/>
    <cellStyle name="千分位" xfId="1" builtinId="3"/>
    <cellStyle name="千分位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0" workbookViewId="0">
      <selection activeCell="E51" sqref="E51"/>
    </sheetView>
  </sheetViews>
  <sheetFormatPr defaultRowHeight="16.2"/>
  <cols>
    <col min="1" max="1" width="11.6640625" bestFit="1" customWidth="1"/>
    <col min="2" max="2" width="29.6640625" style="20" customWidth="1"/>
    <col min="3" max="3" width="10.109375" style="27" customWidth="1"/>
    <col min="4" max="4" width="10.44140625" style="12" bestFit="1" customWidth="1"/>
    <col min="5" max="5" width="9" style="10"/>
    <col min="6" max="6" width="20.44140625" bestFit="1" customWidth="1"/>
  </cols>
  <sheetData>
    <row r="1" spans="1:6">
      <c r="A1" s="42" t="s">
        <v>496</v>
      </c>
      <c r="B1" s="42"/>
      <c r="C1" s="42"/>
      <c r="D1" s="42"/>
      <c r="E1" s="42"/>
      <c r="F1" s="42"/>
    </row>
    <row r="2" spans="1:6">
      <c r="A2" s="2" t="s">
        <v>6</v>
      </c>
      <c r="B2" s="17" t="s">
        <v>2</v>
      </c>
      <c r="C2" s="24" t="s">
        <v>0</v>
      </c>
      <c r="D2" s="11" t="s">
        <v>1</v>
      </c>
      <c r="E2" s="7" t="s">
        <v>4</v>
      </c>
      <c r="F2" s="1" t="s">
        <v>3</v>
      </c>
    </row>
    <row r="3" spans="1:6">
      <c r="A3" s="14" t="s">
        <v>430</v>
      </c>
      <c r="B3" s="14" t="s">
        <v>431</v>
      </c>
      <c r="C3" s="25">
        <v>243913</v>
      </c>
      <c r="D3" s="11"/>
      <c r="E3" s="8">
        <f>C3-D3</f>
        <v>243913</v>
      </c>
      <c r="F3" s="1"/>
    </row>
    <row r="4" spans="1:6">
      <c r="A4" s="14" t="s">
        <v>432</v>
      </c>
      <c r="B4" s="14" t="s">
        <v>433</v>
      </c>
      <c r="C4" s="25">
        <v>17120</v>
      </c>
      <c r="D4" s="11"/>
      <c r="E4" s="8">
        <f>E3+C4-D4</f>
        <v>261033</v>
      </c>
      <c r="F4" s="1"/>
    </row>
    <row r="5" spans="1:6">
      <c r="A5" s="14" t="s">
        <v>434</v>
      </c>
      <c r="B5" s="14" t="s">
        <v>435</v>
      </c>
      <c r="C5" s="25">
        <v>1450</v>
      </c>
      <c r="D5" s="11"/>
      <c r="E5" s="8">
        <f t="shared" ref="E5:E50" si="0">E4+C5-D5</f>
        <v>262483</v>
      </c>
      <c r="F5" s="1"/>
    </row>
    <row r="6" spans="1:6">
      <c r="A6" s="14" t="s">
        <v>436</v>
      </c>
      <c r="B6" s="14" t="s">
        <v>435</v>
      </c>
      <c r="C6" s="25">
        <v>1700</v>
      </c>
      <c r="D6" s="11"/>
      <c r="E6" s="8">
        <f t="shared" si="0"/>
        <v>264183</v>
      </c>
      <c r="F6" s="1"/>
    </row>
    <row r="7" spans="1:6">
      <c r="A7" s="14" t="s">
        <v>437</v>
      </c>
      <c r="B7" s="14" t="s">
        <v>435</v>
      </c>
      <c r="C7" s="25">
        <v>400</v>
      </c>
      <c r="D7" s="11"/>
      <c r="E7" s="8">
        <f t="shared" si="0"/>
        <v>264583</v>
      </c>
      <c r="F7" s="1"/>
    </row>
    <row r="8" spans="1:6">
      <c r="A8" s="14" t="s">
        <v>438</v>
      </c>
      <c r="B8" s="14" t="s">
        <v>439</v>
      </c>
      <c r="C8" s="25">
        <v>1250</v>
      </c>
      <c r="D8" s="11"/>
      <c r="E8" s="8">
        <f t="shared" si="0"/>
        <v>265833</v>
      </c>
      <c r="F8" s="1"/>
    </row>
    <row r="9" spans="1:6">
      <c r="A9" s="14" t="s">
        <v>440</v>
      </c>
      <c r="B9" s="14" t="s">
        <v>441</v>
      </c>
      <c r="C9" s="25">
        <v>1500</v>
      </c>
      <c r="D9" s="11"/>
      <c r="E9" s="8">
        <f t="shared" si="0"/>
        <v>267333</v>
      </c>
      <c r="F9" s="1"/>
    </row>
    <row r="10" spans="1:6">
      <c r="A10" s="14" t="s">
        <v>442</v>
      </c>
      <c r="B10" s="14" t="s">
        <v>441</v>
      </c>
      <c r="C10" s="25">
        <v>2000</v>
      </c>
      <c r="D10" s="11"/>
      <c r="E10" s="8">
        <f t="shared" si="0"/>
        <v>269333</v>
      </c>
      <c r="F10" s="1"/>
    </row>
    <row r="11" spans="1:6">
      <c r="A11" s="14" t="s">
        <v>443</v>
      </c>
      <c r="B11" s="16" t="s">
        <v>444</v>
      </c>
      <c r="C11" s="28"/>
      <c r="D11" s="13">
        <v>120</v>
      </c>
      <c r="E11" s="8">
        <f t="shared" si="0"/>
        <v>269213</v>
      </c>
      <c r="F11" s="1"/>
    </row>
    <row r="12" spans="1:6">
      <c r="A12" s="14" t="s">
        <v>445</v>
      </c>
      <c r="B12" s="16" t="s">
        <v>446</v>
      </c>
      <c r="C12" s="28"/>
      <c r="D12" s="13">
        <v>70</v>
      </c>
      <c r="E12" s="8">
        <f t="shared" si="0"/>
        <v>269143</v>
      </c>
      <c r="F12" s="1"/>
    </row>
    <row r="13" spans="1:6">
      <c r="A13" s="14" t="s">
        <v>445</v>
      </c>
      <c r="B13" s="16" t="s">
        <v>446</v>
      </c>
      <c r="C13" s="28"/>
      <c r="D13" s="13">
        <v>140</v>
      </c>
      <c r="E13" s="8">
        <f t="shared" si="0"/>
        <v>269003</v>
      </c>
      <c r="F13" s="1"/>
    </row>
    <row r="14" spans="1:6">
      <c r="A14" s="14" t="s">
        <v>447</v>
      </c>
      <c r="B14" s="16" t="s">
        <v>448</v>
      </c>
      <c r="C14" s="28"/>
      <c r="D14" s="13">
        <v>220</v>
      </c>
      <c r="E14" s="8">
        <f t="shared" si="0"/>
        <v>268783</v>
      </c>
      <c r="F14" s="1"/>
    </row>
    <row r="15" spans="1:6">
      <c r="A15" s="14" t="s">
        <v>449</v>
      </c>
      <c r="B15" s="16" t="s">
        <v>450</v>
      </c>
      <c r="C15" s="28"/>
      <c r="D15" s="13">
        <v>420</v>
      </c>
      <c r="E15" s="8">
        <f t="shared" si="0"/>
        <v>268363</v>
      </c>
      <c r="F15" s="1"/>
    </row>
    <row r="16" spans="1:6">
      <c r="A16" s="14" t="s">
        <v>449</v>
      </c>
      <c r="B16" s="16" t="s">
        <v>451</v>
      </c>
      <c r="C16" s="28"/>
      <c r="D16" s="13">
        <v>315</v>
      </c>
      <c r="E16" s="8">
        <f t="shared" si="0"/>
        <v>268048</v>
      </c>
      <c r="F16" s="1"/>
    </row>
    <row r="17" spans="1:6">
      <c r="A17" s="14" t="s">
        <v>449</v>
      </c>
      <c r="B17" s="16" t="s">
        <v>452</v>
      </c>
      <c r="C17" s="28"/>
      <c r="D17" s="13">
        <v>463</v>
      </c>
      <c r="E17" s="8">
        <f t="shared" si="0"/>
        <v>267585</v>
      </c>
      <c r="F17" s="1"/>
    </row>
    <row r="18" spans="1:6">
      <c r="A18" s="14" t="s">
        <v>453</v>
      </c>
      <c r="B18" s="16" t="s">
        <v>454</v>
      </c>
      <c r="C18" s="28"/>
      <c r="D18" s="13">
        <v>196</v>
      </c>
      <c r="E18" s="8">
        <f t="shared" si="0"/>
        <v>267389</v>
      </c>
      <c r="F18" s="1"/>
    </row>
    <row r="19" spans="1:6">
      <c r="A19" s="14" t="s">
        <v>453</v>
      </c>
      <c r="B19" s="16" t="s">
        <v>455</v>
      </c>
      <c r="C19" s="28"/>
      <c r="D19" s="13">
        <v>120</v>
      </c>
      <c r="E19" s="8">
        <f t="shared" si="0"/>
        <v>267269</v>
      </c>
      <c r="F19" s="1"/>
    </row>
    <row r="20" spans="1:6">
      <c r="A20" s="14" t="s">
        <v>456</v>
      </c>
      <c r="B20" s="16" t="s">
        <v>457</v>
      </c>
      <c r="C20" s="28"/>
      <c r="D20" s="13">
        <v>288</v>
      </c>
      <c r="E20" s="8">
        <f t="shared" si="0"/>
        <v>266981</v>
      </c>
      <c r="F20" s="1"/>
    </row>
    <row r="21" spans="1:6">
      <c r="A21" s="14" t="s">
        <v>458</v>
      </c>
      <c r="B21" s="16" t="s">
        <v>448</v>
      </c>
      <c r="C21" s="28"/>
      <c r="D21" s="13">
        <v>88</v>
      </c>
      <c r="E21" s="8">
        <f t="shared" si="0"/>
        <v>266893</v>
      </c>
      <c r="F21" s="1"/>
    </row>
    <row r="22" spans="1:6">
      <c r="A22" s="14" t="s">
        <v>458</v>
      </c>
      <c r="B22" s="16" t="s">
        <v>459</v>
      </c>
      <c r="C22" s="28"/>
      <c r="D22" s="13">
        <v>600</v>
      </c>
      <c r="E22" s="8">
        <f t="shared" si="0"/>
        <v>266293</v>
      </c>
      <c r="F22" s="1"/>
    </row>
    <row r="23" spans="1:6">
      <c r="A23" s="14" t="s">
        <v>460</v>
      </c>
      <c r="B23" s="16" t="s">
        <v>461</v>
      </c>
      <c r="C23" s="28"/>
      <c r="D23" s="13">
        <v>2310</v>
      </c>
      <c r="E23" s="8">
        <f t="shared" si="0"/>
        <v>263983</v>
      </c>
      <c r="F23" s="1"/>
    </row>
    <row r="24" spans="1:6">
      <c r="A24" s="14" t="s">
        <v>460</v>
      </c>
      <c r="B24" s="16" t="s">
        <v>462</v>
      </c>
      <c r="C24" s="28"/>
      <c r="D24" s="13">
        <v>5000</v>
      </c>
      <c r="E24" s="8">
        <f t="shared" si="0"/>
        <v>258983</v>
      </c>
      <c r="F24" s="1"/>
    </row>
    <row r="25" spans="1:6">
      <c r="A25" s="14" t="s">
        <v>460</v>
      </c>
      <c r="B25" s="16" t="s">
        <v>463</v>
      </c>
      <c r="C25" s="25"/>
      <c r="D25" s="13">
        <v>1000</v>
      </c>
      <c r="E25" s="8">
        <f t="shared" si="0"/>
        <v>257983</v>
      </c>
      <c r="F25" s="1"/>
    </row>
    <row r="26" spans="1:6">
      <c r="A26" s="14" t="s">
        <v>460</v>
      </c>
      <c r="B26" s="16" t="s">
        <v>464</v>
      </c>
      <c r="C26" s="25"/>
      <c r="D26" s="13">
        <v>1200</v>
      </c>
      <c r="E26" s="8">
        <f t="shared" si="0"/>
        <v>256783</v>
      </c>
      <c r="F26" s="1"/>
    </row>
    <row r="27" spans="1:6">
      <c r="A27" s="14" t="s">
        <v>465</v>
      </c>
      <c r="B27" s="16" t="s">
        <v>466</v>
      </c>
      <c r="C27" s="25"/>
      <c r="D27" s="13">
        <v>120</v>
      </c>
      <c r="E27" s="8">
        <f t="shared" si="0"/>
        <v>256663</v>
      </c>
      <c r="F27" s="1"/>
    </row>
    <row r="28" spans="1:6">
      <c r="A28" s="14" t="s">
        <v>465</v>
      </c>
      <c r="B28" s="16" t="s">
        <v>467</v>
      </c>
      <c r="C28" s="25"/>
      <c r="D28" s="13">
        <v>160</v>
      </c>
      <c r="E28" s="8">
        <f t="shared" si="0"/>
        <v>256503</v>
      </c>
      <c r="F28" s="1"/>
    </row>
    <row r="29" spans="1:6">
      <c r="A29" s="14" t="s">
        <v>465</v>
      </c>
      <c r="B29" s="16" t="s">
        <v>468</v>
      </c>
      <c r="C29" s="25"/>
      <c r="D29" s="13">
        <v>257</v>
      </c>
      <c r="E29" s="8">
        <f t="shared" si="0"/>
        <v>256246</v>
      </c>
      <c r="F29" s="1"/>
    </row>
    <row r="30" spans="1:6">
      <c r="A30" s="14" t="s">
        <v>465</v>
      </c>
      <c r="B30" s="16" t="s">
        <v>469</v>
      </c>
      <c r="C30" s="25"/>
      <c r="D30" s="13">
        <v>357</v>
      </c>
      <c r="E30" s="8">
        <f t="shared" si="0"/>
        <v>255889</v>
      </c>
      <c r="F30" s="1"/>
    </row>
    <row r="31" spans="1:6">
      <c r="A31" s="14" t="s">
        <v>465</v>
      </c>
      <c r="B31" s="16" t="s">
        <v>470</v>
      </c>
      <c r="C31" s="25"/>
      <c r="D31" s="13">
        <v>100</v>
      </c>
      <c r="E31" s="8">
        <f t="shared" si="0"/>
        <v>255789</v>
      </c>
      <c r="F31" s="1"/>
    </row>
    <row r="32" spans="1:6">
      <c r="A32" s="14" t="s">
        <v>465</v>
      </c>
      <c r="B32" s="16" t="s">
        <v>471</v>
      </c>
      <c r="C32" s="25"/>
      <c r="D32" s="13">
        <v>181</v>
      </c>
      <c r="E32" s="8">
        <f t="shared" si="0"/>
        <v>255608</v>
      </c>
      <c r="F32" s="1"/>
    </row>
    <row r="33" spans="1:6">
      <c r="A33" s="14" t="s">
        <v>465</v>
      </c>
      <c r="B33" s="16" t="s">
        <v>472</v>
      </c>
      <c r="C33" s="25"/>
      <c r="D33" s="13">
        <v>1440</v>
      </c>
      <c r="E33" s="8">
        <f t="shared" si="0"/>
        <v>254168</v>
      </c>
      <c r="F33" s="1"/>
    </row>
    <row r="34" spans="1:6">
      <c r="A34" s="14" t="s">
        <v>473</v>
      </c>
      <c r="B34" s="16" t="s">
        <v>474</v>
      </c>
      <c r="C34" s="25"/>
      <c r="D34" s="13">
        <v>420</v>
      </c>
      <c r="E34" s="8">
        <f t="shared" si="0"/>
        <v>253748</v>
      </c>
      <c r="F34" s="1"/>
    </row>
    <row r="35" spans="1:6">
      <c r="A35" s="14" t="s">
        <v>473</v>
      </c>
      <c r="B35" s="16" t="s">
        <v>475</v>
      </c>
      <c r="C35" s="25"/>
      <c r="D35" s="13">
        <v>200</v>
      </c>
      <c r="E35" s="8">
        <f t="shared" si="0"/>
        <v>253548</v>
      </c>
      <c r="F35" s="1"/>
    </row>
    <row r="36" spans="1:6">
      <c r="A36" s="14" t="s">
        <v>473</v>
      </c>
      <c r="B36" s="16" t="s">
        <v>476</v>
      </c>
      <c r="C36" s="25"/>
      <c r="D36" s="13">
        <v>556</v>
      </c>
      <c r="E36" s="8">
        <f t="shared" si="0"/>
        <v>252992</v>
      </c>
      <c r="F36" s="1"/>
    </row>
    <row r="37" spans="1:6">
      <c r="A37" s="14" t="s">
        <v>473</v>
      </c>
      <c r="B37" s="16" t="s">
        <v>477</v>
      </c>
      <c r="C37" s="25"/>
      <c r="D37" s="13">
        <v>1080</v>
      </c>
      <c r="E37" s="8">
        <f t="shared" si="0"/>
        <v>251912</v>
      </c>
      <c r="F37" s="1"/>
    </row>
    <row r="38" spans="1:6">
      <c r="A38" s="14" t="s">
        <v>473</v>
      </c>
      <c r="B38" s="16" t="s">
        <v>478</v>
      </c>
      <c r="C38" s="25"/>
      <c r="D38" s="13">
        <v>836</v>
      </c>
      <c r="E38" s="8">
        <f t="shared" si="0"/>
        <v>251076</v>
      </c>
      <c r="F38" s="1"/>
    </row>
    <row r="39" spans="1:6">
      <c r="A39" s="14" t="s">
        <v>473</v>
      </c>
      <c r="B39" s="16" t="s">
        <v>479</v>
      </c>
      <c r="C39" s="25"/>
      <c r="D39" s="13">
        <v>46</v>
      </c>
      <c r="E39" s="8">
        <f t="shared" si="0"/>
        <v>251030</v>
      </c>
      <c r="F39" s="1"/>
    </row>
    <row r="40" spans="1:6">
      <c r="A40" s="14" t="s">
        <v>430</v>
      </c>
      <c r="B40" s="16" t="s">
        <v>480</v>
      </c>
      <c r="C40" s="25"/>
      <c r="D40" s="13">
        <v>217</v>
      </c>
      <c r="E40" s="8">
        <f t="shared" si="0"/>
        <v>250813</v>
      </c>
      <c r="F40" s="1"/>
    </row>
    <row r="41" spans="1:6">
      <c r="A41" s="14" t="s">
        <v>430</v>
      </c>
      <c r="B41" s="16" t="s">
        <v>481</v>
      </c>
      <c r="C41" s="25"/>
      <c r="D41" s="13">
        <v>5000</v>
      </c>
      <c r="E41" s="8">
        <f t="shared" si="0"/>
        <v>245813</v>
      </c>
      <c r="F41" s="1"/>
    </row>
    <row r="42" spans="1:6">
      <c r="A42" s="14" t="s">
        <v>430</v>
      </c>
      <c r="B42" s="16" t="s">
        <v>482</v>
      </c>
      <c r="C42" s="25"/>
      <c r="D42" s="13">
        <v>100</v>
      </c>
      <c r="E42" s="8">
        <f t="shared" si="0"/>
        <v>245713</v>
      </c>
      <c r="F42" s="1"/>
    </row>
    <row r="43" spans="1:6">
      <c r="A43" s="14" t="s">
        <v>430</v>
      </c>
      <c r="B43" s="16" t="s">
        <v>483</v>
      </c>
      <c r="C43" s="25"/>
      <c r="D43" s="13">
        <v>20000</v>
      </c>
      <c r="E43" s="8">
        <f t="shared" si="0"/>
        <v>225713</v>
      </c>
      <c r="F43" s="1"/>
    </row>
    <row r="44" spans="1:6">
      <c r="A44" s="14" t="s">
        <v>430</v>
      </c>
      <c r="B44" s="16" t="s">
        <v>484</v>
      </c>
      <c r="C44" s="25"/>
      <c r="D44" s="13">
        <v>2000</v>
      </c>
      <c r="E44" s="8">
        <f t="shared" si="0"/>
        <v>223713</v>
      </c>
      <c r="F44" s="1"/>
    </row>
    <row r="45" spans="1:6">
      <c r="A45" s="14" t="s">
        <v>485</v>
      </c>
      <c r="B45" s="16" t="s">
        <v>486</v>
      </c>
      <c r="C45" s="25"/>
      <c r="D45" s="13">
        <v>77280</v>
      </c>
      <c r="E45" s="8">
        <f t="shared" si="0"/>
        <v>146433</v>
      </c>
      <c r="F45" s="1"/>
    </row>
    <row r="46" spans="1:6">
      <c r="A46" s="14" t="s">
        <v>485</v>
      </c>
      <c r="B46" s="16" t="s">
        <v>487</v>
      </c>
      <c r="C46" s="25"/>
      <c r="D46" s="13">
        <v>15</v>
      </c>
      <c r="E46" s="8">
        <f t="shared" si="0"/>
        <v>146418</v>
      </c>
      <c r="F46" s="1"/>
    </row>
    <row r="47" spans="1:6">
      <c r="A47" s="14" t="s">
        <v>488</v>
      </c>
      <c r="B47" s="16" t="s">
        <v>489</v>
      </c>
      <c r="C47" s="25"/>
      <c r="D47" s="13">
        <v>100</v>
      </c>
      <c r="E47" s="8">
        <f t="shared" si="0"/>
        <v>146318</v>
      </c>
      <c r="F47" s="1"/>
    </row>
    <row r="48" spans="1:6">
      <c r="A48" s="14" t="s">
        <v>490</v>
      </c>
      <c r="B48" s="16" t="s">
        <v>491</v>
      </c>
      <c r="C48" s="25"/>
      <c r="D48" s="13">
        <v>22000</v>
      </c>
      <c r="E48" s="8">
        <f t="shared" si="0"/>
        <v>124318</v>
      </c>
      <c r="F48" s="1"/>
    </row>
    <row r="49" spans="1:6">
      <c r="A49" s="14" t="s">
        <v>492</v>
      </c>
      <c r="B49" s="16" t="s">
        <v>493</v>
      </c>
      <c r="C49" s="25"/>
      <c r="D49" s="13">
        <v>160</v>
      </c>
      <c r="E49" s="8">
        <f t="shared" si="0"/>
        <v>124158</v>
      </c>
      <c r="F49" s="1"/>
    </row>
    <row r="50" spans="1:6">
      <c r="A50" s="14" t="s">
        <v>494</v>
      </c>
      <c r="B50" s="16" t="s">
        <v>495</v>
      </c>
      <c r="C50" s="25"/>
      <c r="D50" s="13">
        <v>100000</v>
      </c>
      <c r="E50" s="8">
        <f t="shared" si="0"/>
        <v>24158</v>
      </c>
      <c r="F50" s="1"/>
    </row>
    <row r="51" spans="1:6">
      <c r="A51" s="2"/>
      <c r="B51" s="3" t="s">
        <v>429</v>
      </c>
      <c r="C51" s="26">
        <f>SUM(C3:C50)</f>
        <v>269333</v>
      </c>
      <c r="D51" s="6">
        <f>SUM(D3:D50)</f>
        <v>245175</v>
      </c>
      <c r="E51" s="9"/>
      <c r="F51" s="2"/>
    </row>
  </sheetData>
  <mergeCells count="1">
    <mergeCell ref="A1:F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4" sqref="B4"/>
    </sheetView>
  </sheetViews>
  <sheetFormatPr defaultRowHeight="16.2"/>
  <cols>
    <col min="1" max="1" width="11.6640625" bestFit="1" customWidth="1"/>
    <col min="2" max="2" width="29.6640625" style="20" customWidth="1"/>
    <col min="3" max="3" width="10.109375" style="5" customWidth="1"/>
    <col min="4" max="4" width="9.44140625" style="12" bestFit="1" customWidth="1"/>
    <col min="5" max="5" width="9" style="10"/>
    <col min="6" max="6" width="20.44140625" bestFit="1" customWidth="1"/>
  </cols>
  <sheetData>
    <row r="1" spans="1:6">
      <c r="A1" s="42" t="s">
        <v>498</v>
      </c>
      <c r="B1" s="42"/>
      <c r="C1" s="42"/>
      <c r="D1" s="42"/>
      <c r="E1" s="42"/>
      <c r="F1" s="42"/>
    </row>
    <row r="2" spans="1:6">
      <c r="A2" s="2" t="s">
        <v>6</v>
      </c>
      <c r="B2" s="17" t="s">
        <v>2</v>
      </c>
      <c r="C2" s="4" t="s">
        <v>0</v>
      </c>
      <c r="D2" s="11" t="s">
        <v>1</v>
      </c>
      <c r="E2" s="7" t="s">
        <v>4</v>
      </c>
      <c r="F2" s="1" t="s">
        <v>3</v>
      </c>
    </row>
    <row r="3" spans="1:6">
      <c r="A3" s="29"/>
      <c r="B3" s="21" t="s">
        <v>497</v>
      </c>
      <c r="C3" s="22">
        <v>24158</v>
      </c>
      <c r="D3" s="11"/>
      <c r="E3" s="8">
        <f>C3-D3</f>
        <v>24158</v>
      </c>
      <c r="F3" s="1"/>
    </row>
    <row r="4" spans="1:6">
      <c r="A4" s="14" t="s">
        <v>499</v>
      </c>
      <c r="B4" s="14" t="s">
        <v>500</v>
      </c>
      <c r="C4" s="13">
        <v>54930</v>
      </c>
      <c r="D4" s="11"/>
      <c r="E4" s="8">
        <f>E3+C4-D4</f>
        <v>79088</v>
      </c>
      <c r="F4" s="1"/>
    </row>
    <row r="5" spans="1:6">
      <c r="A5" s="14" t="s">
        <v>499</v>
      </c>
      <c r="B5" s="14" t="s">
        <v>501</v>
      </c>
      <c r="C5" s="13">
        <v>7250</v>
      </c>
      <c r="D5" s="11"/>
      <c r="E5" s="8">
        <f t="shared" ref="E5:E23" si="0">E4+C5-D5</f>
        <v>86338</v>
      </c>
      <c r="F5" s="1"/>
    </row>
    <row r="6" spans="1:6">
      <c r="A6" s="14" t="s">
        <v>502</v>
      </c>
      <c r="B6" s="14" t="s">
        <v>503</v>
      </c>
      <c r="C6" s="13">
        <v>500</v>
      </c>
      <c r="D6" s="11"/>
      <c r="E6" s="8">
        <f t="shared" si="0"/>
        <v>86838</v>
      </c>
      <c r="F6" s="1"/>
    </row>
    <row r="7" spans="1:6">
      <c r="A7" s="14" t="s">
        <v>504</v>
      </c>
      <c r="B7" s="14" t="s">
        <v>503</v>
      </c>
      <c r="C7" s="13">
        <v>250</v>
      </c>
      <c r="D7" s="11"/>
      <c r="E7" s="8">
        <f t="shared" si="0"/>
        <v>87088</v>
      </c>
      <c r="F7" s="1"/>
    </row>
    <row r="8" spans="1:6">
      <c r="A8" s="14" t="s">
        <v>504</v>
      </c>
      <c r="B8" s="14" t="s">
        <v>500</v>
      </c>
      <c r="C8" s="13">
        <v>1550</v>
      </c>
      <c r="D8" s="11"/>
      <c r="E8" s="8">
        <f t="shared" si="0"/>
        <v>88638</v>
      </c>
      <c r="F8" s="1"/>
    </row>
    <row r="9" spans="1:6">
      <c r="A9" s="14" t="s">
        <v>505</v>
      </c>
      <c r="B9" s="14" t="s">
        <v>503</v>
      </c>
      <c r="C9" s="13">
        <v>500</v>
      </c>
      <c r="D9" s="11"/>
      <c r="E9" s="8">
        <f t="shared" si="0"/>
        <v>89138</v>
      </c>
      <c r="F9" s="1"/>
    </row>
    <row r="10" spans="1:6">
      <c r="A10" s="14" t="s">
        <v>505</v>
      </c>
      <c r="B10" s="14" t="s">
        <v>500</v>
      </c>
      <c r="C10" s="13">
        <v>550</v>
      </c>
      <c r="D10" s="11"/>
      <c r="E10" s="8">
        <f t="shared" si="0"/>
        <v>89688</v>
      </c>
      <c r="F10" s="1"/>
    </row>
    <row r="11" spans="1:6">
      <c r="A11" s="14" t="s">
        <v>506</v>
      </c>
      <c r="B11" s="14" t="s">
        <v>503</v>
      </c>
      <c r="C11" s="13">
        <v>500</v>
      </c>
      <c r="D11" s="11"/>
      <c r="E11" s="8">
        <f t="shared" si="0"/>
        <v>90188</v>
      </c>
      <c r="F11" s="1"/>
    </row>
    <row r="12" spans="1:6">
      <c r="A12" s="14" t="s">
        <v>506</v>
      </c>
      <c r="B12" s="14" t="s">
        <v>507</v>
      </c>
      <c r="C12" s="13">
        <v>850</v>
      </c>
      <c r="D12" s="11"/>
      <c r="E12" s="8">
        <f t="shared" si="0"/>
        <v>91038</v>
      </c>
      <c r="F12" s="1"/>
    </row>
    <row r="13" spans="1:6">
      <c r="A13" s="14" t="s">
        <v>508</v>
      </c>
      <c r="B13" s="14" t="s">
        <v>507</v>
      </c>
      <c r="C13" s="13">
        <v>550</v>
      </c>
      <c r="D13" s="11"/>
      <c r="E13" s="8">
        <f t="shared" si="0"/>
        <v>91588</v>
      </c>
      <c r="F13" s="1"/>
    </row>
    <row r="14" spans="1:6">
      <c r="A14" s="14" t="s">
        <v>508</v>
      </c>
      <c r="B14" s="14" t="s">
        <v>509</v>
      </c>
      <c r="C14" s="13">
        <v>250</v>
      </c>
      <c r="D14" s="30"/>
      <c r="E14" s="8">
        <f t="shared" si="0"/>
        <v>91838</v>
      </c>
      <c r="F14" s="1"/>
    </row>
    <row r="15" spans="1:6">
      <c r="A15" s="14" t="s">
        <v>510</v>
      </c>
      <c r="B15" s="14" t="s">
        <v>507</v>
      </c>
      <c r="C15" s="13">
        <v>500</v>
      </c>
      <c r="D15" s="30"/>
      <c r="E15" s="8">
        <f t="shared" si="0"/>
        <v>92338</v>
      </c>
      <c r="F15" s="1"/>
    </row>
    <row r="16" spans="1:6">
      <c r="A16" s="14" t="s">
        <v>511</v>
      </c>
      <c r="B16" s="16" t="s">
        <v>512</v>
      </c>
      <c r="C16" s="23"/>
      <c r="D16" s="13">
        <v>5000</v>
      </c>
      <c r="E16" s="8">
        <f t="shared" si="0"/>
        <v>87338</v>
      </c>
      <c r="F16" s="1"/>
    </row>
    <row r="17" spans="1:6">
      <c r="A17" s="14" t="s">
        <v>511</v>
      </c>
      <c r="B17" s="16" t="s">
        <v>513</v>
      </c>
      <c r="C17" s="23"/>
      <c r="D17" s="13">
        <v>17</v>
      </c>
      <c r="E17" s="8">
        <f t="shared" si="0"/>
        <v>87321</v>
      </c>
      <c r="F17" s="1"/>
    </row>
    <row r="18" spans="1:6">
      <c r="A18" s="14" t="s">
        <v>514</v>
      </c>
      <c r="B18" s="16" t="s">
        <v>515</v>
      </c>
      <c r="C18" s="23"/>
      <c r="D18" s="13">
        <v>1020</v>
      </c>
      <c r="E18" s="8">
        <f t="shared" si="0"/>
        <v>86301</v>
      </c>
      <c r="F18" s="1"/>
    </row>
    <row r="19" spans="1:6">
      <c r="A19" s="14" t="s">
        <v>514</v>
      </c>
      <c r="B19" s="16" t="s">
        <v>515</v>
      </c>
      <c r="C19" s="23"/>
      <c r="D19" s="13">
        <v>60</v>
      </c>
      <c r="E19" s="8">
        <f t="shared" si="0"/>
        <v>86241</v>
      </c>
      <c r="F19" s="1"/>
    </row>
    <row r="20" spans="1:6">
      <c r="A20" s="14" t="s">
        <v>514</v>
      </c>
      <c r="B20" s="16" t="s">
        <v>516</v>
      </c>
      <c r="C20" s="23"/>
      <c r="D20" s="13">
        <v>500</v>
      </c>
      <c r="E20" s="8">
        <f t="shared" si="0"/>
        <v>85741</v>
      </c>
      <c r="F20" s="1"/>
    </row>
    <row r="21" spans="1:6">
      <c r="A21" s="14" t="s">
        <v>514</v>
      </c>
      <c r="B21" s="16" t="s">
        <v>517</v>
      </c>
      <c r="C21" s="23"/>
      <c r="D21" s="13">
        <v>319</v>
      </c>
      <c r="E21" s="8">
        <f t="shared" si="0"/>
        <v>85422</v>
      </c>
      <c r="F21" s="1"/>
    </row>
    <row r="22" spans="1:6">
      <c r="A22" s="14" t="s">
        <v>518</v>
      </c>
      <c r="B22" s="16" t="s">
        <v>519</v>
      </c>
      <c r="C22" s="23"/>
      <c r="D22" s="13">
        <v>1500</v>
      </c>
      <c r="E22" s="8">
        <f t="shared" si="0"/>
        <v>83922</v>
      </c>
      <c r="F22" s="1"/>
    </row>
    <row r="23" spans="1:6">
      <c r="A23" s="14" t="s">
        <v>520</v>
      </c>
      <c r="B23" s="16" t="s">
        <v>521</v>
      </c>
      <c r="C23" s="23"/>
      <c r="D23" s="13">
        <v>24000</v>
      </c>
      <c r="E23" s="8">
        <f t="shared" si="0"/>
        <v>59922</v>
      </c>
      <c r="F23" s="1"/>
    </row>
    <row r="24" spans="1:6">
      <c r="A24" s="2"/>
      <c r="B24" s="3" t="s">
        <v>429</v>
      </c>
      <c r="C24" s="6">
        <f>SUM(C3:C23)</f>
        <v>92338</v>
      </c>
      <c r="D24" s="6">
        <f>SUM(D3:D23)</f>
        <v>32416</v>
      </c>
      <c r="E24" s="9"/>
      <c r="F24" s="2"/>
    </row>
  </sheetData>
  <mergeCells count="1">
    <mergeCell ref="A1:F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37" workbookViewId="0">
      <selection activeCell="C5" sqref="C5:C6"/>
    </sheetView>
  </sheetViews>
  <sheetFormatPr defaultRowHeight="16.2"/>
  <cols>
    <col min="1" max="1" width="11.6640625" bestFit="1" customWidth="1"/>
    <col min="2" max="2" width="29.6640625" style="20" customWidth="1"/>
    <col min="3" max="3" width="10.109375" style="27" customWidth="1"/>
    <col min="4" max="4" width="10.44140625" style="12" bestFit="1" customWidth="1"/>
    <col min="5" max="5" width="9" style="10"/>
    <col min="6" max="6" width="20.44140625" bestFit="1" customWidth="1"/>
  </cols>
  <sheetData>
    <row r="1" spans="1:6">
      <c r="A1" s="42" t="s">
        <v>5</v>
      </c>
      <c r="B1" s="42"/>
      <c r="C1" s="42"/>
      <c r="D1" s="42"/>
      <c r="E1" s="42"/>
      <c r="F1" s="42"/>
    </row>
    <row r="2" spans="1:6">
      <c r="A2" s="2" t="s">
        <v>6</v>
      </c>
      <c r="B2" s="17" t="s">
        <v>2</v>
      </c>
      <c r="C2" s="24" t="s">
        <v>0</v>
      </c>
      <c r="D2" s="11" t="s">
        <v>1</v>
      </c>
      <c r="E2" s="7" t="s">
        <v>4</v>
      </c>
      <c r="F2" s="1" t="s">
        <v>3</v>
      </c>
    </row>
    <row r="3" spans="1:6">
      <c r="A3" s="2"/>
      <c r="B3" s="18" t="s">
        <v>522</v>
      </c>
      <c r="C3" s="24">
        <v>59922</v>
      </c>
      <c r="D3" s="11"/>
      <c r="E3" s="8">
        <f>C3-D3</f>
        <v>59922</v>
      </c>
      <c r="F3" s="1"/>
    </row>
    <row r="4" spans="1:6">
      <c r="A4" s="14" t="s">
        <v>523</v>
      </c>
      <c r="B4" s="14" t="s">
        <v>524</v>
      </c>
      <c r="C4" s="25">
        <v>1550</v>
      </c>
      <c r="D4" s="11"/>
      <c r="E4" s="8">
        <f>E3+C4-D4</f>
        <v>61472</v>
      </c>
      <c r="F4" s="1"/>
    </row>
    <row r="5" spans="1:6">
      <c r="A5" s="14" t="s">
        <v>525</v>
      </c>
      <c r="B5" s="14" t="s">
        <v>526</v>
      </c>
      <c r="C5" s="25">
        <v>250</v>
      </c>
      <c r="D5" s="11"/>
      <c r="E5" s="8">
        <f t="shared" ref="E5:E68" si="0">E4+C5-D5</f>
        <v>61722</v>
      </c>
      <c r="F5" s="1"/>
    </row>
    <row r="6" spans="1:6">
      <c r="A6" s="14" t="s">
        <v>525</v>
      </c>
      <c r="B6" s="14" t="s">
        <v>524</v>
      </c>
      <c r="C6" s="25">
        <v>12500</v>
      </c>
      <c r="D6" s="11"/>
      <c r="E6" s="8">
        <f t="shared" si="0"/>
        <v>74222</v>
      </c>
      <c r="F6" s="1"/>
    </row>
    <row r="7" spans="1:6">
      <c r="A7" s="14" t="s">
        <v>527</v>
      </c>
      <c r="B7" s="14" t="s">
        <v>528</v>
      </c>
      <c r="C7" s="25">
        <v>1196862</v>
      </c>
      <c r="D7" s="11"/>
      <c r="E7" s="8">
        <f t="shared" si="0"/>
        <v>1271084</v>
      </c>
      <c r="F7" s="1"/>
    </row>
    <row r="8" spans="1:6">
      <c r="A8" s="14" t="s">
        <v>527</v>
      </c>
      <c r="B8" s="14" t="s">
        <v>529</v>
      </c>
      <c r="C8" s="25">
        <v>20800</v>
      </c>
      <c r="D8" s="11"/>
      <c r="E8" s="8">
        <f t="shared" si="0"/>
        <v>1291884</v>
      </c>
      <c r="F8" s="1"/>
    </row>
    <row r="9" spans="1:6">
      <c r="A9" s="14" t="s">
        <v>48</v>
      </c>
      <c r="B9" s="14" t="s">
        <v>528</v>
      </c>
      <c r="C9" s="25">
        <v>8100</v>
      </c>
      <c r="D9" s="11"/>
      <c r="E9" s="8">
        <f t="shared" si="0"/>
        <v>1299984</v>
      </c>
      <c r="F9" s="1"/>
    </row>
    <row r="10" spans="1:6">
      <c r="A10" s="14" t="s">
        <v>48</v>
      </c>
      <c r="B10" s="14" t="s">
        <v>530</v>
      </c>
      <c r="C10" s="25">
        <v>8700</v>
      </c>
      <c r="D10" s="11"/>
      <c r="E10" s="8">
        <f t="shared" si="0"/>
        <v>1308684</v>
      </c>
      <c r="F10" s="1"/>
    </row>
    <row r="11" spans="1:6">
      <c r="A11" s="14" t="s">
        <v>48</v>
      </c>
      <c r="B11" s="14" t="s">
        <v>531</v>
      </c>
      <c r="C11" s="25">
        <v>15000</v>
      </c>
      <c r="D11" s="11"/>
      <c r="E11" s="8">
        <f t="shared" si="0"/>
        <v>1323684</v>
      </c>
      <c r="F11" s="1"/>
    </row>
    <row r="12" spans="1:6">
      <c r="A12" s="14" t="s">
        <v>58</v>
      </c>
      <c r="B12" s="14" t="s">
        <v>528</v>
      </c>
      <c r="C12" s="25">
        <v>1280</v>
      </c>
      <c r="D12" s="11"/>
      <c r="E12" s="8">
        <f t="shared" si="0"/>
        <v>1324964</v>
      </c>
      <c r="F12" s="1"/>
    </row>
    <row r="13" spans="1:6">
      <c r="A13" s="14" t="s">
        <v>58</v>
      </c>
      <c r="B13" s="14" t="s">
        <v>532</v>
      </c>
      <c r="C13" s="25">
        <v>11100</v>
      </c>
      <c r="D13" s="11"/>
      <c r="E13" s="8">
        <f t="shared" si="0"/>
        <v>1336064</v>
      </c>
      <c r="F13" s="1"/>
    </row>
    <row r="14" spans="1:6">
      <c r="A14" s="14" t="s">
        <v>60</v>
      </c>
      <c r="B14" s="14" t="s">
        <v>533</v>
      </c>
      <c r="C14" s="25">
        <v>2300</v>
      </c>
      <c r="D14" s="11"/>
      <c r="E14" s="8">
        <f t="shared" si="0"/>
        <v>1338364</v>
      </c>
      <c r="F14" s="1"/>
    </row>
    <row r="15" spans="1:6">
      <c r="A15" s="14" t="s">
        <v>60</v>
      </c>
      <c r="B15" s="14" t="s">
        <v>534</v>
      </c>
      <c r="C15" s="25">
        <v>3000</v>
      </c>
      <c r="D15" s="11"/>
      <c r="E15" s="8">
        <f t="shared" si="0"/>
        <v>1341364</v>
      </c>
      <c r="F15" s="1"/>
    </row>
    <row r="16" spans="1:6">
      <c r="A16" s="14" t="s">
        <v>61</v>
      </c>
      <c r="B16" s="14" t="s">
        <v>535</v>
      </c>
      <c r="C16" s="25">
        <v>1230</v>
      </c>
      <c r="D16" s="11"/>
      <c r="E16" s="8">
        <f t="shared" si="0"/>
        <v>1342594</v>
      </c>
      <c r="F16" s="1"/>
    </row>
    <row r="17" spans="1:6">
      <c r="A17" s="14" t="s">
        <v>62</v>
      </c>
      <c r="B17" s="14" t="s">
        <v>528</v>
      </c>
      <c r="C17" s="25">
        <v>2200</v>
      </c>
      <c r="D17" s="11"/>
      <c r="E17" s="8">
        <f t="shared" si="0"/>
        <v>1344794</v>
      </c>
      <c r="F17" s="1"/>
    </row>
    <row r="18" spans="1:6">
      <c r="A18" s="14" t="s">
        <v>62</v>
      </c>
      <c r="B18" s="14" t="s">
        <v>528</v>
      </c>
      <c r="C18" s="25">
        <v>9550</v>
      </c>
      <c r="D18" s="11"/>
      <c r="E18" s="8">
        <f t="shared" si="0"/>
        <v>1354344</v>
      </c>
      <c r="F18" s="1"/>
    </row>
    <row r="19" spans="1:6">
      <c r="A19" s="14" t="s">
        <v>536</v>
      </c>
      <c r="B19" s="14" t="s">
        <v>528</v>
      </c>
      <c r="C19" s="25">
        <v>300</v>
      </c>
      <c r="D19" s="11"/>
      <c r="E19" s="8">
        <f t="shared" si="0"/>
        <v>1354644</v>
      </c>
      <c r="F19" s="1"/>
    </row>
    <row r="20" spans="1:6">
      <c r="A20" s="14" t="s">
        <v>536</v>
      </c>
      <c r="B20" s="14" t="s">
        <v>537</v>
      </c>
      <c r="C20" s="25">
        <v>3900</v>
      </c>
      <c r="D20" s="11"/>
      <c r="E20" s="8">
        <f t="shared" si="0"/>
        <v>1358544</v>
      </c>
      <c r="F20" s="1"/>
    </row>
    <row r="21" spans="1:6">
      <c r="A21" s="14" t="s">
        <v>538</v>
      </c>
      <c r="B21" s="14" t="s">
        <v>528</v>
      </c>
      <c r="C21" s="25">
        <v>4200</v>
      </c>
      <c r="D21" s="11"/>
      <c r="E21" s="8">
        <f t="shared" si="0"/>
        <v>1362744</v>
      </c>
      <c r="F21" s="1"/>
    </row>
    <row r="22" spans="1:6">
      <c r="A22" s="14" t="s">
        <v>539</v>
      </c>
      <c r="B22" s="14" t="s">
        <v>528</v>
      </c>
      <c r="C22" s="25">
        <v>500</v>
      </c>
      <c r="D22" s="11"/>
      <c r="E22" s="8">
        <f t="shared" si="0"/>
        <v>1363244</v>
      </c>
      <c r="F22" s="1"/>
    </row>
    <row r="23" spans="1:6">
      <c r="A23" s="14" t="s">
        <v>540</v>
      </c>
      <c r="B23" s="14" t="s">
        <v>541</v>
      </c>
      <c r="C23" s="25">
        <v>5000</v>
      </c>
      <c r="D23" s="11"/>
      <c r="E23" s="8">
        <f t="shared" si="0"/>
        <v>1368244</v>
      </c>
      <c r="F23" s="1"/>
    </row>
    <row r="24" spans="1:6">
      <c r="A24" s="14" t="s">
        <v>542</v>
      </c>
      <c r="B24" s="15" t="s">
        <v>543</v>
      </c>
      <c r="C24" s="25">
        <v>7400</v>
      </c>
      <c r="D24" s="11"/>
      <c r="E24" s="8">
        <f t="shared" si="0"/>
        <v>1375644</v>
      </c>
      <c r="F24" s="1"/>
    </row>
    <row r="25" spans="1:6">
      <c r="A25" s="14" t="s">
        <v>542</v>
      </c>
      <c r="B25" s="14" t="s">
        <v>544</v>
      </c>
      <c r="C25" s="25">
        <v>48702</v>
      </c>
      <c r="D25" s="11"/>
      <c r="E25" s="8">
        <f t="shared" si="0"/>
        <v>1424346</v>
      </c>
      <c r="F25" s="1"/>
    </row>
    <row r="26" spans="1:6">
      <c r="A26" s="14" t="s">
        <v>98</v>
      </c>
      <c r="B26" s="14" t="s">
        <v>528</v>
      </c>
      <c r="C26" s="25">
        <v>1500</v>
      </c>
      <c r="D26" s="11"/>
      <c r="E26" s="8">
        <f t="shared" si="0"/>
        <v>1425846</v>
      </c>
      <c r="F26" s="1"/>
    </row>
    <row r="27" spans="1:6">
      <c r="A27" s="14" t="s">
        <v>108</v>
      </c>
      <c r="B27" s="14" t="s">
        <v>528</v>
      </c>
      <c r="C27" s="25">
        <v>6300</v>
      </c>
      <c r="D27" s="11"/>
      <c r="E27" s="8">
        <f t="shared" si="0"/>
        <v>1432146</v>
      </c>
      <c r="F27" s="1"/>
    </row>
    <row r="28" spans="1:6">
      <c r="A28" s="14" t="s">
        <v>111</v>
      </c>
      <c r="B28" s="14" t="s">
        <v>528</v>
      </c>
      <c r="C28" s="25">
        <v>300</v>
      </c>
      <c r="D28" s="11"/>
      <c r="E28" s="8">
        <f t="shared" si="0"/>
        <v>1432446</v>
      </c>
      <c r="F28" s="1"/>
    </row>
    <row r="29" spans="1:6">
      <c r="A29" s="14" t="s">
        <v>111</v>
      </c>
      <c r="B29" s="14" t="s">
        <v>532</v>
      </c>
      <c r="C29" s="25">
        <v>7200</v>
      </c>
      <c r="D29" s="11"/>
      <c r="E29" s="8">
        <f t="shared" si="0"/>
        <v>1439646</v>
      </c>
      <c r="F29" s="1"/>
    </row>
    <row r="30" spans="1:6">
      <c r="A30" s="14" t="s">
        <v>114</v>
      </c>
      <c r="B30" s="14" t="s">
        <v>528</v>
      </c>
      <c r="C30" s="25">
        <v>500</v>
      </c>
      <c r="D30" s="11"/>
      <c r="E30" s="8">
        <f t="shared" si="0"/>
        <v>1440146</v>
      </c>
      <c r="F30" s="1"/>
    </row>
    <row r="31" spans="1:6">
      <c r="A31" s="14" t="s">
        <v>123</v>
      </c>
      <c r="B31" s="14" t="s">
        <v>545</v>
      </c>
      <c r="C31" s="25">
        <v>900</v>
      </c>
      <c r="D31" s="11"/>
      <c r="E31" s="8">
        <f t="shared" si="0"/>
        <v>1441046</v>
      </c>
      <c r="F31" s="1"/>
    </row>
    <row r="32" spans="1:6">
      <c r="A32" s="14" t="s">
        <v>144</v>
      </c>
      <c r="B32" s="14" t="s">
        <v>546</v>
      </c>
      <c r="C32" s="25">
        <v>1000</v>
      </c>
      <c r="D32" s="11"/>
      <c r="E32" s="8">
        <f t="shared" si="0"/>
        <v>1442046</v>
      </c>
      <c r="F32" s="1"/>
    </row>
    <row r="33" spans="1:6">
      <c r="A33" s="14" t="s">
        <v>144</v>
      </c>
      <c r="B33" s="14" t="s">
        <v>547</v>
      </c>
      <c r="C33" s="25">
        <v>500</v>
      </c>
      <c r="D33" s="11"/>
      <c r="E33" s="8">
        <f t="shared" si="0"/>
        <v>1442546</v>
      </c>
      <c r="F33" s="1"/>
    </row>
    <row r="34" spans="1:6">
      <c r="A34" s="14" t="s">
        <v>144</v>
      </c>
      <c r="B34" s="14" t="s">
        <v>532</v>
      </c>
      <c r="C34" s="25">
        <v>300</v>
      </c>
      <c r="D34" s="11"/>
      <c r="E34" s="8">
        <f t="shared" si="0"/>
        <v>1442846</v>
      </c>
      <c r="F34" s="1"/>
    </row>
    <row r="35" spans="1:6">
      <c r="A35" s="14" t="s">
        <v>144</v>
      </c>
      <c r="B35" s="14" t="s">
        <v>548</v>
      </c>
      <c r="C35" s="25">
        <v>17114</v>
      </c>
      <c r="D35" s="11"/>
      <c r="E35" s="8">
        <f t="shared" si="0"/>
        <v>1459960</v>
      </c>
      <c r="F35" s="1"/>
    </row>
    <row r="36" spans="1:6">
      <c r="A36" s="14" t="s">
        <v>549</v>
      </c>
      <c r="B36" s="14" t="s">
        <v>550</v>
      </c>
      <c r="C36" s="25">
        <v>1000</v>
      </c>
      <c r="D36" s="11"/>
      <c r="E36" s="8">
        <f t="shared" si="0"/>
        <v>1460960</v>
      </c>
      <c r="F36" s="1"/>
    </row>
    <row r="37" spans="1:6">
      <c r="A37" s="14" t="s">
        <v>549</v>
      </c>
      <c r="B37" s="14" t="s">
        <v>551</v>
      </c>
      <c r="C37" s="25">
        <v>47793</v>
      </c>
      <c r="D37" s="11"/>
      <c r="E37" s="8">
        <f t="shared" si="0"/>
        <v>1508753</v>
      </c>
      <c r="F37" s="1"/>
    </row>
    <row r="38" spans="1:6">
      <c r="A38" s="14" t="s">
        <v>549</v>
      </c>
      <c r="B38" s="14" t="s">
        <v>552</v>
      </c>
      <c r="C38" s="25">
        <v>500</v>
      </c>
      <c r="D38" s="11"/>
      <c r="E38" s="8">
        <f t="shared" si="0"/>
        <v>1509253</v>
      </c>
      <c r="F38" s="1"/>
    </row>
    <row r="39" spans="1:6">
      <c r="A39" s="14" t="s">
        <v>167</v>
      </c>
      <c r="B39" s="14" t="s">
        <v>553</v>
      </c>
      <c r="C39" s="25">
        <v>1000</v>
      </c>
      <c r="D39" s="11"/>
      <c r="E39" s="8">
        <f t="shared" si="0"/>
        <v>1510253</v>
      </c>
      <c r="F39" s="1"/>
    </row>
    <row r="40" spans="1:6">
      <c r="A40" s="14" t="s">
        <v>167</v>
      </c>
      <c r="B40" s="14" t="s">
        <v>554</v>
      </c>
      <c r="C40" s="25">
        <v>127600</v>
      </c>
      <c r="D40" s="11"/>
      <c r="E40" s="8">
        <f t="shared" si="0"/>
        <v>1637853</v>
      </c>
      <c r="F40" s="1"/>
    </row>
    <row r="41" spans="1:6">
      <c r="A41" s="14" t="s">
        <v>7</v>
      </c>
      <c r="B41" s="16" t="s">
        <v>410</v>
      </c>
      <c r="C41" s="25"/>
      <c r="D41" s="13">
        <v>30</v>
      </c>
      <c r="E41" s="8">
        <f t="shared" si="0"/>
        <v>1637823</v>
      </c>
      <c r="F41" s="1"/>
    </row>
    <row r="42" spans="1:6">
      <c r="A42" s="14" t="s">
        <v>7</v>
      </c>
      <c r="B42" s="16" t="s">
        <v>411</v>
      </c>
      <c r="C42" s="25"/>
      <c r="D42" s="13">
        <v>12285</v>
      </c>
      <c r="E42" s="8">
        <f t="shared" si="0"/>
        <v>1625538</v>
      </c>
      <c r="F42" s="1"/>
    </row>
    <row r="43" spans="1:6">
      <c r="A43" s="14" t="s">
        <v>8</v>
      </c>
      <c r="B43" s="16" t="s">
        <v>410</v>
      </c>
      <c r="C43" s="25"/>
      <c r="D43" s="13">
        <v>30</v>
      </c>
      <c r="E43" s="8">
        <f t="shared" si="0"/>
        <v>1625508</v>
      </c>
      <c r="F43" s="1"/>
    </row>
    <row r="44" spans="1:6">
      <c r="A44" s="14" t="s">
        <v>9</v>
      </c>
      <c r="B44" s="16" t="s">
        <v>412</v>
      </c>
      <c r="C44" s="25"/>
      <c r="D44" s="13">
        <v>1520</v>
      </c>
      <c r="E44" s="8">
        <f t="shared" si="0"/>
        <v>1623988</v>
      </c>
      <c r="F44" s="1"/>
    </row>
    <row r="45" spans="1:6">
      <c r="A45" s="14" t="s">
        <v>9</v>
      </c>
      <c r="B45" s="16" t="s">
        <v>413</v>
      </c>
      <c r="C45" s="25"/>
      <c r="D45" s="13">
        <v>700</v>
      </c>
      <c r="E45" s="8">
        <f t="shared" si="0"/>
        <v>1623288</v>
      </c>
      <c r="F45" s="1"/>
    </row>
    <row r="46" spans="1:6">
      <c r="A46" s="14" t="s">
        <v>9</v>
      </c>
      <c r="B46" s="16" t="s">
        <v>414</v>
      </c>
      <c r="C46" s="25"/>
      <c r="D46" s="13">
        <v>60</v>
      </c>
      <c r="E46" s="8">
        <f t="shared" si="0"/>
        <v>1623228</v>
      </c>
      <c r="F46" s="1"/>
    </row>
    <row r="47" spans="1:6">
      <c r="A47" s="14" t="s">
        <v>10</v>
      </c>
      <c r="B47" s="16" t="s">
        <v>415</v>
      </c>
      <c r="C47" s="25"/>
      <c r="D47" s="13">
        <v>830</v>
      </c>
      <c r="E47" s="8">
        <f t="shared" si="0"/>
        <v>1622398</v>
      </c>
      <c r="F47" s="1"/>
    </row>
    <row r="48" spans="1:6">
      <c r="A48" s="14" t="s">
        <v>10</v>
      </c>
      <c r="B48" s="16" t="s">
        <v>416</v>
      </c>
      <c r="C48" s="25"/>
      <c r="D48" s="13">
        <v>80</v>
      </c>
      <c r="E48" s="8">
        <f t="shared" si="0"/>
        <v>1622318</v>
      </c>
      <c r="F48" s="1"/>
    </row>
    <row r="49" spans="1:6">
      <c r="A49" s="14" t="s">
        <v>10</v>
      </c>
      <c r="B49" s="16" t="s">
        <v>417</v>
      </c>
      <c r="C49" s="25"/>
      <c r="D49" s="13">
        <v>10</v>
      </c>
      <c r="E49" s="8">
        <f t="shared" si="0"/>
        <v>1622308</v>
      </c>
      <c r="F49" s="1"/>
    </row>
    <row r="50" spans="1:6">
      <c r="A50" s="14" t="s">
        <v>11</v>
      </c>
      <c r="B50" s="16" t="s">
        <v>412</v>
      </c>
      <c r="C50" s="25"/>
      <c r="D50" s="13">
        <v>760</v>
      </c>
      <c r="E50" s="8">
        <f t="shared" si="0"/>
        <v>1621548</v>
      </c>
      <c r="F50" s="1"/>
    </row>
    <row r="51" spans="1:6">
      <c r="A51" s="14" t="s">
        <v>11</v>
      </c>
      <c r="B51" s="16" t="s">
        <v>418</v>
      </c>
      <c r="C51" s="25"/>
      <c r="D51" s="13">
        <v>174</v>
      </c>
      <c r="E51" s="8">
        <f t="shared" si="0"/>
        <v>1621374</v>
      </c>
      <c r="F51" s="1"/>
    </row>
    <row r="52" spans="1:6">
      <c r="A52" s="14" t="s">
        <v>12</v>
      </c>
      <c r="B52" s="16" t="s">
        <v>419</v>
      </c>
      <c r="C52" s="25"/>
      <c r="D52" s="13">
        <v>18500</v>
      </c>
      <c r="E52" s="8">
        <f t="shared" si="0"/>
        <v>1602874</v>
      </c>
      <c r="F52" s="1"/>
    </row>
    <row r="53" spans="1:6">
      <c r="A53" s="14" t="s">
        <v>12</v>
      </c>
      <c r="B53" s="16" t="s">
        <v>420</v>
      </c>
      <c r="C53" s="25"/>
      <c r="D53" s="13">
        <v>3200</v>
      </c>
      <c r="E53" s="8">
        <f t="shared" si="0"/>
        <v>1599674</v>
      </c>
      <c r="F53" s="1"/>
    </row>
    <row r="54" spans="1:6">
      <c r="A54" s="14" t="s">
        <v>12</v>
      </c>
      <c r="B54" s="16" t="s">
        <v>421</v>
      </c>
      <c r="C54" s="25"/>
      <c r="D54" s="13">
        <v>12700</v>
      </c>
      <c r="E54" s="8">
        <f t="shared" si="0"/>
        <v>1586974</v>
      </c>
      <c r="F54" s="1"/>
    </row>
    <row r="55" spans="1:6">
      <c r="A55" s="14" t="s">
        <v>12</v>
      </c>
      <c r="B55" s="16" t="s">
        <v>422</v>
      </c>
      <c r="C55" s="25"/>
      <c r="D55" s="13">
        <v>8000</v>
      </c>
      <c r="E55" s="8">
        <f t="shared" si="0"/>
        <v>1578974</v>
      </c>
      <c r="F55" s="1"/>
    </row>
    <row r="56" spans="1:6">
      <c r="A56" s="14" t="s">
        <v>12</v>
      </c>
      <c r="B56" s="16" t="s">
        <v>423</v>
      </c>
      <c r="C56" s="25"/>
      <c r="D56" s="13">
        <v>15000</v>
      </c>
      <c r="E56" s="8">
        <f t="shared" si="0"/>
        <v>1563974</v>
      </c>
      <c r="F56" s="1"/>
    </row>
    <row r="57" spans="1:6">
      <c r="A57" s="14" t="s">
        <v>12</v>
      </c>
      <c r="B57" s="16" t="s">
        <v>424</v>
      </c>
      <c r="C57" s="25"/>
      <c r="D57" s="13">
        <v>85000</v>
      </c>
      <c r="E57" s="8">
        <f t="shared" si="0"/>
        <v>1478974</v>
      </c>
      <c r="F57" s="1"/>
    </row>
    <row r="58" spans="1:6">
      <c r="A58" s="14" t="s">
        <v>12</v>
      </c>
      <c r="B58" s="16" t="s">
        <v>425</v>
      </c>
      <c r="C58" s="25"/>
      <c r="D58" s="13">
        <v>30</v>
      </c>
      <c r="E58" s="8">
        <f t="shared" si="0"/>
        <v>1478944</v>
      </c>
      <c r="F58" s="1"/>
    </row>
    <row r="59" spans="1:6">
      <c r="A59" s="14" t="s">
        <v>12</v>
      </c>
      <c r="B59" s="16" t="s">
        <v>426</v>
      </c>
      <c r="C59" s="25"/>
      <c r="D59" s="13">
        <v>30</v>
      </c>
      <c r="E59" s="8">
        <f t="shared" si="0"/>
        <v>1478914</v>
      </c>
      <c r="F59" s="1"/>
    </row>
    <row r="60" spans="1:6">
      <c r="A60" s="14" t="s">
        <v>12</v>
      </c>
      <c r="B60" s="16" t="s">
        <v>427</v>
      </c>
      <c r="C60" s="25"/>
      <c r="D60" s="13">
        <v>36750</v>
      </c>
      <c r="E60" s="8">
        <f t="shared" si="0"/>
        <v>1442164</v>
      </c>
      <c r="F60" s="1"/>
    </row>
    <row r="61" spans="1:6" ht="30">
      <c r="A61" s="14" t="s">
        <v>12</v>
      </c>
      <c r="B61" s="16" t="s">
        <v>428</v>
      </c>
      <c r="C61" s="25"/>
      <c r="D61" s="13">
        <v>30</v>
      </c>
      <c r="E61" s="8">
        <f t="shared" si="0"/>
        <v>1442134</v>
      </c>
      <c r="F61" s="1"/>
    </row>
    <row r="62" spans="1:6">
      <c r="A62" s="14" t="s">
        <v>12</v>
      </c>
      <c r="B62" s="16" t="s">
        <v>284</v>
      </c>
      <c r="C62" s="25"/>
      <c r="D62" s="13">
        <v>28665</v>
      </c>
      <c r="E62" s="8">
        <f t="shared" si="0"/>
        <v>1413469</v>
      </c>
      <c r="F62" s="1"/>
    </row>
    <row r="63" spans="1:6">
      <c r="A63" s="14" t="s">
        <v>12</v>
      </c>
      <c r="B63" s="16" t="s">
        <v>285</v>
      </c>
      <c r="C63" s="25"/>
      <c r="D63" s="13">
        <v>30</v>
      </c>
      <c r="E63" s="8">
        <f t="shared" si="0"/>
        <v>1413439</v>
      </c>
      <c r="F63" s="1"/>
    </row>
    <row r="64" spans="1:6">
      <c r="A64" s="14" t="s">
        <v>13</v>
      </c>
      <c r="B64" s="16" t="s">
        <v>286</v>
      </c>
      <c r="C64" s="25"/>
      <c r="D64" s="13">
        <v>70</v>
      </c>
      <c r="E64" s="8">
        <f t="shared" si="0"/>
        <v>1413369</v>
      </c>
      <c r="F64" s="1"/>
    </row>
    <row r="65" spans="1:6">
      <c r="A65" s="14" t="s">
        <v>14</v>
      </c>
      <c r="B65" s="16" t="s">
        <v>287</v>
      </c>
      <c r="C65" s="25"/>
      <c r="D65" s="13">
        <v>240</v>
      </c>
      <c r="E65" s="8">
        <f t="shared" si="0"/>
        <v>1413129</v>
      </c>
      <c r="F65" s="1"/>
    </row>
    <row r="66" spans="1:6">
      <c r="A66" s="14" t="s">
        <v>15</v>
      </c>
      <c r="B66" s="16" t="s">
        <v>288</v>
      </c>
      <c r="C66" s="25"/>
      <c r="D66" s="13">
        <v>100</v>
      </c>
      <c r="E66" s="8">
        <f t="shared" si="0"/>
        <v>1413029</v>
      </c>
      <c r="F66" s="1"/>
    </row>
    <row r="67" spans="1:6" ht="30">
      <c r="A67" s="14" t="s">
        <v>15</v>
      </c>
      <c r="B67" s="16" t="s">
        <v>289</v>
      </c>
      <c r="C67" s="25"/>
      <c r="D67" s="13">
        <v>140</v>
      </c>
      <c r="E67" s="8">
        <f t="shared" si="0"/>
        <v>1412889</v>
      </c>
      <c r="F67" s="1"/>
    </row>
    <row r="68" spans="1:6" ht="30">
      <c r="A68" s="14" t="s">
        <v>16</v>
      </c>
      <c r="B68" s="16" t="s">
        <v>290</v>
      </c>
      <c r="C68" s="25"/>
      <c r="D68" s="13">
        <v>114</v>
      </c>
      <c r="E68" s="8">
        <f t="shared" si="0"/>
        <v>1412775</v>
      </c>
      <c r="F68" s="1"/>
    </row>
    <row r="69" spans="1:6">
      <c r="A69" s="14" t="s">
        <v>16</v>
      </c>
      <c r="B69" s="16" t="s">
        <v>291</v>
      </c>
      <c r="C69" s="25"/>
      <c r="D69" s="13">
        <v>30</v>
      </c>
      <c r="E69" s="8">
        <f t="shared" ref="E69:E132" si="1">E68+C69-D69</f>
        <v>1412745</v>
      </c>
      <c r="F69" s="1"/>
    </row>
    <row r="70" spans="1:6">
      <c r="A70" s="14" t="s">
        <v>16</v>
      </c>
      <c r="B70" s="16" t="s">
        <v>292</v>
      </c>
      <c r="C70" s="25"/>
      <c r="D70" s="13">
        <v>12000</v>
      </c>
      <c r="E70" s="8">
        <f t="shared" si="1"/>
        <v>1400745</v>
      </c>
      <c r="F70" s="1"/>
    </row>
    <row r="71" spans="1:6">
      <c r="A71" s="14" t="s">
        <v>17</v>
      </c>
      <c r="B71" s="16" t="s">
        <v>293</v>
      </c>
      <c r="C71" s="25"/>
      <c r="D71" s="13">
        <v>3500</v>
      </c>
      <c r="E71" s="8">
        <f t="shared" si="1"/>
        <v>1397245</v>
      </c>
      <c r="F71" s="1"/>
    </row>
    <row r="72" spans="1:6" ht="30">
      <c r="A72" s="14" t="s">
        <v>17</v>
      </c>
      <c r="B72" s="16" t="s">
        <v>294</v>
      </c>
      <c r="C72" s="25"/>
      <c r="D72" s="13">
        <v>666</v>
      </c>
      <c r="E72" s="8">
        <f t="shared" si="1"/>
        <v>1396579</v>
      </c>
      <c r="F72" s="1"/>
    </row>
    <row r="73" spans="1:6" ht="30">
      <c r="A73" s="14" t="s">
        <v>18</v>
      </c>
      <c r="B73" s="16" t="s">
        <v>295</v>
      </c>
      <c r="C73" s="25"/>
      <c r="D73" s="13">
        <v>347</v>
      </c>
      <c r="E73" s="8">
        <f t="shared" si="1"/>
        <v>1396232</v>
      </c>
      <c r="F73" s="1"/>
    </row>
    <row r="74" spans="1:6">
      <c r="A74" s="14" t="s">
        <v>18</v>
      </c>
      <c r="B74" s="16" t="s">
        <v>296</v>
      </c>
      <c r="C74" s="25"/>
      <c r="D74" s="13">
        <v>700</v>
      </c>
      <c r="E74" s="8">
        <f t="shared" si="1"/>
        <v>1395532</v>
      </c>
      <c r="F74" s="1"/>
    </row>
    <row r="75" spans="1:6">
      <c r="A75" s="14" t="s">
        <v>18</v>
      </c>
      <c r="B75" s="16" t="s">
        <v>297</v>
      </c>
      <c r="C75" s="25"/>
      <c r="D75" s="13">
        <v>180</v>
      </c>
      <c r="E75" s="8">
        <f t="shared" si="1"/>
        <v>1395352</v>
      </c>
      <c r="F75" s="1"/>
    </row>
    <row r="76" spans="1:6">
      <c r="A76" s="14" t="s">
        <v>19</v>
      </c>
      <c r="B76" s="16" t="s">
        <v>298</v>
      </c>
      <c r="C76" s="25"/>
      <c r="D76" s="13">
        <v>1200</v>
      </c>
      <c r="E76" s="8">
        <f t="shared" si="1"/>
        <v>1394152</v>
      </c>
      <c r="F76" s="1"/>
    </row>
    <row r="77" spans="1:6" ht="30">
      <c r="A77" s="14" t="s">
        <v>19</v>
      </c>
      <c r="B77" s="16" t="s">
        <v>299</v>
      </c>
      <c r="C77" s="25"/>
      <c r="D77" s="13">
        <v>1030</v>
      </c>
      <c r="E77" s="8">
        <f t="shared" si="1"/>
        <v>1393122</v>
      </c>
      <c r="F77" s="1"/>
    </row>
    <row r="78" spans="1:6">
      <c r="A78" s="14" t="s">
        <v>19</v>
      </c>
      <c r="B78" s="16" t="s">
        <v>300</v>
      </c>
      <c r="C78" s="25"/>
      <c r="D78" s="13">
        <v>350</v>
      </c>
      <c r="E78" s="8">
        <f t="shared" si="1"/>
        <v>1392772</v>
      </c>
      <c r="F78" s="1"/>
    </row>
    <row r="79" spans="1:6">
      <c r="A79" s="14" t="s">
        <v>20</v>
      </c>
      <c r="B79" s="16" t="s">
        <v>301</v>
      </c>
      <c r="C79" s="25"/>
      <c r="D79" s="13">
        <v>85000</v>
      </c>
      <c r="E79" s="8">
        <f t="shared" si="1"/>
        <v>1307772</v>
      </c>
      <c r="F79" s="1"/>
    </row>
    <row r="80" spans="1:6">
      <c r="A80" s="14" t="s">
        <v>20</v>
      </c>
      <c r="B80" s="16" t="s">
        <v>302</v>
      </c>
      <c r="C80" s="25"/>
      <c r="D80" s="13">
        <v>600</v>
      </c>
      <c r="E80" s="8">
        <f t="shared" si="1"/>
        <v>1307172</v>
      </c>
      <c r="F80" s="1"/>
    </row>
    <row r="81" spans="1:6">
      <c r="A81" s="14" t="s">
        <v>20</v>
      </c>
      <c r="B81" s="16" t="s">
        <v>303</v>
      </c>
      <c r="C81" s="25"/>
      <c r="D81" s="13">
        <v>1070</v>
      </c>
      <c r="E81" s="8">
        <f t="shared" si="1"/>
        <v>1306102</v>
      </c>
      <c r="F81" s="1"/>
    </row>
    <row r="82" spans="1:6">
      <c r="A82" s="14" t="s">
        <v>20</v>
      </c>
      <c r="B82" s="16" t="s">
        <v>304</v>
      </c>
      <c r="C82" s="25"/>
      <c r="D82" s="13">
        <v>8925</v>
      </c>
      <c r="E82" s="8">
        <f t="shared" si="1"/>
        <v>1297177</v>
      </c>
      <c r="F82" s="1"/>
    </row>
    <row r="83" spans="1:6">
      <c r="A83" s="14" t="s">
        <v>20</v>
      </c>
      <c r="B83" s="16" t="s">
        <v>305</v>
      </c>
      <c r="C83" s="25"/>
      <c r="D83" s="13">
        <v>1294</v>
      </c>
      <c r="E83" s="8">
        <f t="shared" si="1"/>
        <v>1295883</v>
      </c>
      <c r="F83" s="1"/>
    </row>
    <row r="84" spans="1:6">
      <c r="A84" s="14" t="s">
        <v>20</v>
      </c>
      <c r="B84" s="16" t="s">
        <v>306</v>
      </c>
      <c r="C84" s="25"/>
      <c r="D84" s="13">
        <v>120</v>
      </c>
      <c r="E84" s="8">
        <f t="shared" si="1"/>
        <v>1295763</v>
      </c>
      <c r="F84" s="1"/>
    </row>
    <row r="85" spans="1:6">
      <c r="A85" s="14" t="s">
        <v>20</v>
      </c>
      <c r="B85" s="16" t="s">
        <v>307</v>
      </c>
      <c r="C85" s="25"/>
      <c r="D85" s="13">
        <v>15000</v>
      </c>
      <c r="E85" s="8">
        <f t="shared" si="1"/>
        <v>1280763</v>
      </c>
      <c r="F85" s="1"/>
    </row>
    <row r="86" spans="1:6">
      <c r="A86" s="14" t="s">
        <v>20</v>
      </c>
      <c r="B86" s="16" t="s">
        <v>291</v>
      </c>
      <c r="C86" s="25"/>
      <c r="D86" s="13">
        <v>30</v>
      </c>
      <c r="E86" s="8">
        <f t="shared" si="1"/>
        <v>1280733</v>
      </c>
      <c r="F86" s="1"/>
    </row>
    <row r="87" spans="1:6">
      <c r="A87" s="14" t="s">
        <v>20</v>
      </c>
      <c r="B87" s="16" t="s">
        <v>291</v>
      </c>
      <c r="C87" s="25"/>
      <c r="D87" s="13">
        <v>30</v>
      </c>
      <c r="E87" s="8">
        <f t="shared" si="1"/>
        <v>1280703</v>
      </c>
      <c r="F87" s="1"/>
    </row>
    <row r="88" spans="1:6">
      <c r="A88" s="14" t="s">
        <v>20</v>
      </c>
      <c r="B88" s="16" t="s">
        <v>308</v>
      </c>
      <c r="C88" s="25"/>
      <c r="D88" s="13">
        <v>150</v>
      </c>
      <c r="E88" s="8">
        <f t="shared" si="1"/>
        <v>1280553</v>
      </c>
      <c r="F88" s="1"/>
    </row>
    <row r="89" spans="1:6">
      <c r="A89" s="14" t="s">
        <v>21</v>
      </c>
      <c r="B89" s="16" t="s">
        <v>293</v>
      </c>
      <c r="C89" s="25"/>
      <c r="D89" s="13">
        <v>3500</v>
      </c>
      <c r="E89" s="8">
        <f t="shared" si="1"/>
        <v>1277053</v>
      </c>
      <c r="F89" s="1"/>
    </row>
    <row r="90" spans="1:6">
      <c r="A90" s="14" t="s">
        <v>21</v>
      </c>
      <c r="B90" s="16" t="s">
        <v>309</v>
      </c>
      <c r="C90" s="25"/>
      <c r="D90" s="13">
        <v>4620</v>
      </c>
      <c r="E90" s="8">
        <f t="shared" si="1"/>
        <v>1272433</v>
      </c>
      <c r="F90" s="1"/>
    </row>
    <row r="91" spans="1:6">
      <c r="A91" s="14" t="s">
        <v>21</v>
      </c>
      <c r="B91" s="16" t="s">
        <v>310</v>
      </c>
      <c r="C91" s="25"/>
      <c r="D91" s="13">
        <v>160</v>
      </c>
      <c r="E91" s="8">
        <f t="shared" si="1"/>
        <v>1272273</v>
      </c>
      <c r="F91" s="1"/>
    </row>
    <row r="92" spans="1:6">
      <c r="A92" s="14" t="s">
        <v>21</v>
      </c>
      <c r="B92" s="16" t="s">
        <v>311</v>
      </c>
      <c r="C92" s="25"/>
      <c r="D92" s="13">
        <v>30</v>
      </c>
      <c r="E92" s="8">
        <f t="shared" si="1"/>
        <v>1272243</v>
      </c>
      <c r="F92" s="1"/>
    </row>
    <row r="93" spans="1:6">
      <c r="A93" s="14" t="s">
        <v>21</v>
      </c>
      <c r="B93" s="16" t="s">
        <v>312</v>
      </c>
      <c r="C93" s="25"/>
      <c r="D93" s="13">
        <v>1575</v>
      </c>
      <c r="E93" s="8">
        <f t="shared" si="1"/>
        <v>1270668</v>
      </c>
      <c r="F93" s="1"/>
    </row>
    <row r="94" spans="1:6" ht="30">
      <c r="A94" s="14" t="s">
        <v>21</v>
      </c>
      <c r="B94" s="16" t="s">
        <v>313</v>
      </c>
      <c r="C94" s="25"/>
      <c r="D94" s="13">
        <v>30</v>
      </c>
      <c r="E94" s="8">
        <f t="shared" si="1"/>
        <v>1270638</v>
      </c>
      <c r="F94" s="1"/>
    </row>
    <row r="95" spans="1:6">
      <c r="A95" s="14" t="s">
        <v>22</v>
      </c>
      <c r="B95" s="16" t="s">
        <v>314</v>
      </c>
      <c r="C95" s="25"/>
      <c r="D95" s="13">
        <v>525</v>
      </c>
      <c r="E95" s="8">
        <f t="shared" si="1"/>
        <v>1270113</v>
      </c>
      <c r="F95" s="1"/>
    </row>
    <row r="96" spans="1:6">
      <c r="A96" s="14" t="s">
        <v>22</v>
      </c>
      <c r="B96" s="16" t="s">
        <v>315</v>
      </c>
      <c r="C96" s="25"/>
      <c r="D96" s="13">
        <v>55</v>
      </c>
      <c r="E96" s="8">
        <f t="shared" si="1"/>
        <v>1270058</v>
      </c>
      <c r="F96" s="1"/>
    </row>
    <row r="97" spans="1:6">
      <c r="A97" s="14" t="s">
        <v>22</v>
      </c>
      <c r="B97" s="16" t="s">
        <v>316</v>
      </c>
      <c r="C97" s="25"/>
      <c r="D97" s="13">
        <v>280</v>
      </c>
      <c r="E97" s="8">
        <f t="shared" si="1"/>
        <v>1269778</v>
      </c>
      <c r="F97" s="1"/>
    </row>
    <row r="98" spans="1:6">
      <c r="A98" s="14" t="s">
        <v>22</v>
      </c>
      <c r="B98" s="16" t="s">
        <v>308</v>
      </c>
      <c r="C98" s="25"/>
      <c r="D98" s="13">
        <v>300</v>
      </c>
      <c r="E98" s="8">
        <f t="shared" si="1"/>
        <v>1269478</v>
      </c>
      <c r="F98" s="1"/>
    </row>
    <row r="99" spans="1:6">
      <c r="A99" s="14" t="s">
        <v>22</v>
      </c>
      <c r="B99" s="16" t="s">
        <v>317</v>
      </c>
      <c r="C99" s="25"/>
      <c r="D99" s="13">
        <v>135</v>
      </c>
      <c r="E99" s="8">
        <f t="shared" si="1"/>
        <v>1269343</v>
      </c>
      <c r="F99" s="1"/>
    </row>
    <row r="100" spans="1:6">
      <c r="A100" s="14" t="s">
        <v>23</v>
      </c>
      <c r="B100" s="16" t="s">
        <v>318</v>
      </c>
      <c r="C100" s="25"/>
      <c r="D100" s="13">
        <v>68000</v>
      </c>
      <c r="E100" s="8">
        <f t="shared" si="1"/>
        <v>1201343</v>
      </c>
      <c r="F100" s="1"/>
    </row>
    <row r="101" spans="1:6">
      <c r="A101" s="14" t="s">
        <v>23</v>
      </c>
      <c r="B101" s="19" t="s">
        <v>319</v>
      </c>
      <c r="C101" s="25"/>
      <c r="D101" s="13">
        <v>30</v>
      </c>
      <c r="E101" s="8">
        <f t="shared" si="1"/>
        <v>1201313</v>
      </c>
      <c r="F101" s="1"/>
    </row>
    <row r="102" spans="1:6" ht="30">
      <c r="A102" s="14" t="s">
        <v>23</v>
      </c>
      <c r="B102" s="16" t="s">
        <v>320</v>
      </c>
      <c r="C102" s="25"/>
      <c r="D102" s="13">
        <v>40</v>
      </c>
      <c r="E102" s="8">
        <f t="shared" si="1"/>
        <v>1201273</v>
      </c>
      <c r="F102" s="1"/>
    </row>
    <row r="103" spans="1:6">
      <c r="A103" s="14" t="s">
        <v>23</v>
      </c>
      <c r="B103" s="16" t="s">
        <v>321</v>
      </c>
      <c r="C103" s="25"/>
      <c r="D103" s="13">
        <v>8800</v>
      </c>
      <c r="E103" s="8">
        <f t="shared" si="1"/>
        <v>1192473</v>
      </c>
      <c r="F103" s="1"/>
    </row>
    <row r="104" spans="1:6">
      <c r="A104" s="14" t="s">
        <v>23</v>
      </c>
      <c r="B104" s="16" t="s">
        <v>322</v>
      </c>
      <c r="C104" s="25"/>
      <c r="D104" s="13">
        <v>810</v>
      </c>
      <c r="E104" s="8">
        <f t="shared" si="1"/>
        <v>1191663</v>
      </c>
      <c r="F104" s="1"/>
    </row>
    <row r="105" spans="1:6">
      <c r="A105" s="14" t="s">
        <v>23</v>
      </c>
      <c r="B105" s="16" t="s">
        <v>291</v>
      </c>
      <c r="C105" s="25"/>
      <c r="D105" s="13">
        <v>30</v>
      </c>
      <c r="E105" s="8">
        <f t="shared" si="1"/>
        <v>1191633</v>
      </c>
      <c r="F105" s="1"/>
    </row>
    <row r="106" spans="1:6">
      <c r="A106" s="14" t="s">
        <v>23</v>
      </c>
      <c r="B106" s="16" t="s">
        <v>291</v>
      </c>
      <c r="C106" s="25"/>
      <c r="D106" s="13">
        <v>30</v>
      </c>
      <c r="E106" s="8">
        <f t="shared" si="1"/>
        <v>1191603</v>
      </c>
      <c r="F106" s="1"/>
    </row>
    <row r="107" spans="1:6">
      <c r="A107" s="14" t="s">
        <v>23</v>
      </c>
      <c r="B107" s="16" t="s">
        <v>323</v>
      </c>
      <c r="C107" s="25"/>
      <c r="D107" s="13">
        <v>24500</v>
      </c>
      <c r="E107" s="8">
        <f t="shared" si="1"/>
        <v>1167103</v>
      </c>
      <c r="F107" s="2"/>
    </row>
    <row r="108" spans="1:6">
      <c r="A108" s="14" t="s">
        <v>23</v>
      </c>
      <c r="B108" s="16" t="s">
        <v>324</v>
      </c>
      <c r="C108" s="25"/>
      <c r="D108" s="13">
        <v>6590</v>
      </c>
      <c r="E108" s="8">
        <f t="shared" si="1"/>
        <v>1160513</v>
      </c>
      <c r="F108" s="2"/>
    </row>
    <row r="109" spans="1:6">
      <c r="A109" s="14" t="s">
        <v>23</v>
      </c>
      <c r="B109" s="16" t="s">
        <v>325</v>
      </c>
      <c r="C109" s="25"/>
      <c r="D109" s="13">
        <v>1408</v>
      </c>
      <c r="E109" s="8">
        <f t="shared" si="1"/>
        <v>1159105</v>
      </c>
      <c r="F109" s="2"/>
    </row>
    <row r="110" spans="1:6">
      <c r="A110" s="14" t="s">
        <v>24</v>
      </c>
      <c r="B110" s="16" t="s">
        <v>326</v>
      </c>
      <c r="C110" s="25"/>
      <c r="D110" s="13">
        <v>352</v>
      </c>
      <c r="E110" s="8">
        <f t="shared" si="1"/>
        <v>1158753</v>
      </c>
      <c r="F110" s="2"/>
    </row>
    <row r="111" spans="1:6">
      <c r="A111" s="14" t="s">
        <v>25</v>
      </c>
      <c r="B111" s="16" t="s">
        <v>327</v>
      </c>
      <c r="C111" s="25"/>
      <c r="D111" s="13">
        <v>855</v>
      </c>
      <c r="E111" s="8">
        <f t="shared" si="1"/>
        <v>1157898</v>
      </c>
      <c r="F111" s="2"/>
    </row>
    <row r="112" spans="1:6">
      <c r="A112" s="14" t="s">
        <v>25</v>
      </c>
      <c r="B112" s="16" t="s">
        <v>327</v>
      </c>
      <c r="C112" s="25"/>
      <c r="D112" s="13">
        <v>432</v>
      </c>
      <c r="E112" s="8">
        <f t="shared" si="1"/>
        <v>1157466</v>
      </c>
      <c r="F112" s="2"/>
    </row>
    <row r="113" spans="1:6">
      <c r="A113" s="14" t="s">
        <v>25</v>
      </c>
      <c r="B113" s="16" t="s">
        <v>328</v>
      </c>
      <c r="C113" s="25"/>
      <c r="D113" s="13">
        <v>189</v>
      </c>
      <c r="E113" s="8">
        <f t="shared" si="1"/>
        <v>1157277</v>
      </c>
      <c r="F113" s="2"/>
    </row>
    <row r="114" spans="1:6">
      <c r="A114" s="14" t="s">
        <v>25</v>
      </c>
      <c r="B114" s="16" t="s">
        <v>329</v>
      </c>
      <c r="C114" s="25"/>
      <c r="D114" s="13">
        <v>100</v>
      </c>
      <c r="E114" s="8">
        <f t="shared" si="1"/>
        <v>1157177</v>
      </c>
      <c r="F114" s="2"/>
    </row>
    <row r="115" spans="1:6">
      <c r="A115" s="14" t="s">
        <v>25</v>
      </c>
      <c r="B115" s="16" t="s">
        <v>330</v>
      </c>
      <c r="C115" s="25"/>
      <c r="D115" s="13">
        <v>1000</v>
      </c>
      <c r="E115" s="8">
        <f t="shared" si="1"/>
        <v>1156177</v>
      </c>
      <c r="F115" s="2"/>
    </row>
    <row r="116" spans="1:6">
      <c r="A116" s="14" t="s">
        <v>25</v>
      </c>
      <c r="B116" s="16" t="s">
        <v>331</v>
      </c>
      <c r="C116" s="25"/>
      <c r="D116" s="13">
        <v>2000</v>
      </c>
      <c r="E116" s="8">
        <f t="shared" si="1"/>
        <v>1154177</v>
      </c>
      <c r="F116" s="2"/>
    </row>
    <row r="117" spans="1:6">
      <c r="A117" s="14" t="s">
        <v>25</v>
      </c>
      <c r="B117" s="16" t="s">
        <v>332</v>
      </c>
      <c r="C117" s="25"/>
      <c r="D117" s="13">
        <v>106</v>
      </c>
      <c r="E117" s="8">
        <f t="shared" si="1"/>
        <v>1154071</v>
      </c>
      <c r="F117" s="2"/>
    </row>
    <row r="118" spans="1:6">
      <c r="A118" s="14" t="s">
        <v>25</v>
      </c>
      <c r="B118" s="16" t="s">
        <v>333</v>
      </c>
      <c r="C118" s="25"/>
      <c r="D118" s="13">
        <v>52</v>
      </c>
      <c r="E118" s="8">
        <f t="shared" si="1"/>
        <v>1154019</v>
      </c>
      <c r="F118" s="2"/>
    </row>
    <row r="119" spans="1:6">
      <c r="A119" s="14" t="s">
        <v>25</v>
      </c>
      <c r="B119" s="16" t="s">
        <v>334</v>
      </c>
      <c r="C119" s="25"/>
      <c r="D119" s="13">
        <v>5360</v>
      </c>
      <c r="E119" s="8">
        <f t="shared" si="1"/>
        <v>1148659</v>
      </c>
      <c r="F119" s="2"/>
    </row>
    <row r="120" spans="1:6">
      <c r="A120" s="14" t="s">
        <v>25</v>
      </c>
      <c r="B120" s="16" t="s">
        <v>335</v>
      </c>
      <c r="C120" s="25"/>
      <c r="D120" s="13">
        <v>7450</v>
      </c>
      <c r="E120" s="8">
        <f t="shared" si="1"/>
        <v>1141209</v>
      </c>
      <c r="F120" s="2"/>
    </row>
    <row r="121" spans="1:6">
      <c r="A121" s="14" t="s">
        <v>25</v>
      </c>
      <c r="B121" s="16" t="s">
        <v>336</v>
      </c>
      <c r="C121" s="25"/>
      <c r="D121" s="13">
        <v>340</v>
      </c>
      <c r="E121" s="8">
        <f t="shared" si="1"/>
        <v>1140869</v>
      </c>
      <c r="F121" s="2"/>
    </row>
    <row r="122" spans="1:6">
      <c r="A122" s="14" t="s">
        <v>25</v>
      </c>
      <c r="B122" s="16" t="s">
        <v>336</v>
      </c>
      <c r="C122" s="25"/>
      <c r="D122" s="13">
        <v>340</v>
      </c>
      <c r="E122" s="8">
        <f t="shared" si="1"/>
        <v>1140529</v>
      </c>
      <c r="F122" s="2"/>
    </row>
    <row r="123" spans="1:6">
      <c r="A123" s="14" t="s">
        <v>25</v>
      </c>
      <c r="B123" s="16" t="s">
        <v>337</v>
      </c>
      <c r="C123" s="25"/>
      <c r="D123" s="13">
        <v>286</v>
      </c>
      <c r="E123" s="8">
        <f t="shared" si="1"/>
        <v>1140243</v>
      </c>
      <c r="F123" s="2"/>
    </row>
    <row r="124" spans="1:6">
      <c r="A124" s="14" t="s">
        <v>26</v>
      </c>
      <c r="B124" s="16" t="s">
        <v>338</v>
      </c>
      <c r="C124" s="25"/>
      <c r="D124" s="13">
        <v>120</v>
      </c>
      <c r="E124" s="8">
        <f t="shared" si="1"/>
        <v>1140123</v>
      </c>
      <c r="F124" s="2"/>
    </row>
    <row r="125" spans="1:6">
      <c r="A125" s="14" t="s">
        <v>27</v>
      </c>
      <c r="B125" s="16" t="s">
        <v>339</v>
      </c>
      <c r="C125" s="25"/>
      <c r="D125" s="13">
        <v>6400</v>
      </c>
      <c r="E125" s="8">
        <f t="shared" si="1"/>
        <v>1133723</v>
      </c>
      <c r="F125" s="2"/>
    </row>
    <row r="126" spans="1:6">
      <c r="A126" s="14" t="s">
        <v>27</v>
      </c>
      <c r="B126" s="16" t="s">
        <v>340</v>
      </c>
      <c r="C126" s="25"/>
      <c r="D126" s="13">
        <v>69300</v>
      </c>
      <c r="E126" s="8">
        <f t="shared" si="1"/>
        <v>1064423</v>
      </c>
      <c r="F126" s="2"/>
    </row>
    <row r="127" spans="1:6">
      <c r="A127" s="14" t="s">
        <v>27</v>
      </c>
      <c r="B127" s="16" t="s">
        <v>291</v>
      </c>
      <c r="C127" s="25"/>
      <c r="D127" s="13">
        <v>30</v>
      </c>
      <c r="E127" s="8">
        <f t="shared" si="1"/>
        <v>1064393</v>
      </c>
      <c r="F127" s="2"/>
    </row>
    <row r="128" spans="1:6">
      <c r="A128" s="14" t="s">
        <v>27</v>
      </c>
      <c r="B128" s="16" t="s">
        <v>291</v>
      </c>
      <c r="C128" s="25"/>
      <c r="D128" s="13">
        <v>30</v>
      </c>
      <c r="E128" s="8">
        <f t="shared" si="1"/>
        <v>1064363</v>
      </c>
      <c r="F128" s="2"/>
    </row>
    <row r="129" spans="1:6">
      <c r="A129" s="14" t="s">
        <v>28</v>
      </c>
      <c r="B129" s="16" t="s">
        <v>341</v>
      </c>
      <c r="C129" s="25"/>
      <c r="D129" s="13">
        <v>110</v>
      </c>
      <c r="E129" s="8">
        <f t="shared" si="1"/>
        <v>1064253</v>
      </c>
      <c r="F129" s="2"/>
    </row>
    <row r="130" spans="1:6">
      <c r="A130" s="14" t="s">
        <v>29</v>
      </c>
      <c r="B130" s="16" t="s">
        <v>342</v>
      </c>
      <c r="C130" s="25"/>
      <c r="D130" s="13">
        <v>1100</v>
      </c>
      <c r="E130" s="8">
        <f t="shared" si="1"/>
        <v>1063153</v>
      </c>
      <c r="F130" s="2"/>
    </row>
    <row r="131" spans="1:6">
      <c r="A131" s="14" t="s">
        <v>29</v>
      </c>
      <c r="B131" s="16" t="s">
        <v>343</v>
      </c>
      <c r="C131" s="25"/>
      <c r="D131" s="13">
        <v>17070</v>
      </c>
      <c r="E131" s="8">
        <f t="shared" si="1"/>
        <v>1046083</v>
      </c>
      <c r="F131" s="2"/>
    </row>
    <row r="132" spans="1:6">
      <c r="A132" s="14" t="s">
        <v>29</v>
      </c>
      <c r="B132" s="16" t="s">
        <v>344</v>
      </c>
      <c r="C132" s="25"/>
      <c r="D132" s="13">
        <v>14220</v>
      </c>
      <c r="E132" s="8">
        <f t="shared" si="1"/>
        <v>1031863</v>
      </c>
      <c r="F132" s="2"/>
    </row>
    <row r="133" spans="1:6">
      <c r="A133" s="14" t="s">
        <v>29</v>
      </c>
      <c r="B133" s="16" t="s">
        <v>291</v>
      </c>
      <c r="C133" s="25"/>
      <c r="D133" s="13">
        <v>30</v>
      </c>
      <c r="E133" s="8">
        <f t="shared" ref="E133:E196" si="2">E132+C133-D133</f>
        <v>1031833</v>
      </c>
      <c r="F133" s="2"/>
    </row>
    <row r="134" spans="1:6">
      <c r="A134" s="14" t="s">
        <v>30</v>
      </c>
      <c r="B134" s="16" t="s">
        <v>345</v>
      </c>
      <c r="C134" s="25"/>
      <c r="D134" s="13">
        <v>12000</v>
      </c>
      <c r="E134" s="8">
        <f t="shared" si="2"/>
        <v>1019833</v>
      </c>
      <c r="F134" s="2"/>
    </row>
    <row r="135" spans="1:6">
      <c r="A135" s="14" t="s">
        <v>30</v>
      </c>
      <c r="B135" s="16" t="s">
        <v>346</v>
      </c>
      <c r="C135" s="25"/>
      <c r="D135" s="13">
        <v>58000</v>
      </c>
      <c r="E135" s="8">
        <f t="shared" si="2"/>
        <v>961833</v>
      </c>
      <c r="F135" s="2"/>
    </row>
    <row r="136" spans="1:6">
      <c r="A136" s="14" t="s">
        <v>30</v>
      </c>
      <c r="B136" s="16" t="s">
        <v>291</v>
      </c>
      <c r="C136" s="25"/>
      <c r="D136" s="13">
        <v>30</v>
      </c>
      <c r="E136" s="8">
        <f t="shared" si="2"/>
        <v>961803</v>
      </c>
      <c r="F136" s="2"/>
    </row>
    <row r="137" spans="1:6" ht="30">
      <c r="A137" s="14" t="s">
        <v>31</v>
      </c>
      <c r="B137" s="16" t="s">
        <v>347</v>
      </c>
      <c r="C137" s="25"/>
      <c r="D137" s="13">
        <v>12600</v>
      </c>
      <c r="E137" s="8">
        <f t="shared" si="2"/>
        <v>949203</v>
      </c>
      <c r="F137" s="2"/>
    </row>
    <row r="138" spans="1:6">
      <c r="A138" s="14" t="s">
        <v>31</v>
      </c>
      <c r="B138" s="16" t="s">
        <v>283</v>
      </c>
      <c r="C138" s="25"/>
      <c r="D138" s="13">
        <v>85000</v>
      </c>
      <c r="E138" s="8">
        <f t="shared" si="2"/>
        <v>864203</v>
      </c>
      <c r="F138" s="2"/>
    </row>
    <row r="139" spans="1:6">
      <c r="A139" s="14" t="s">
        <v>31</v>
      </c>
      <c r="B139" s="16" t="s">
        <v>291</v>
      </c>
      <c r="C139" s="25"/>
      <c r="D139" s="13">
        <v>30</v>
      </c>
      <c r="E139" s="8">
        <f t="shared" si="2"/>
        <v>864173</v>
      </c>
      <c r="F139" s="2"/>
    </row>
    <row r="140" spans="1:6">
      <c r="A140" s="14" t="s">
        <v>31</v>
      </c>
      <c r="B140" s="16" t="s">
        <v>291</v>
      </c>
      <c r="C140" s="25"/>
      <c r="D140" s="13">
        <v>30</v>
      </c>
      <c r="E140" s="8">
        <f t="shared" si="2"/>
        <v>864143</v>
      </c>
      <c r="F140" s="2"/>
    </row>
    <row r="141" spans="1:6">
      <c r="A141" s="14" t="s">
        <v>32</v>
      </c>
      <c r="B141" s="16" t="s">
        <v>348</v>
      </c>
      <c r="C141" s="25"/>
      <c r="D141" s="13">
        <v>314</v>
      </c>
      <c r="E141" s="8">
        <f t="shared" si="2"/>
        <v>863829</v>
      </c>
      <c r="F141" s="2"/>
    </row>
    <row r="142" spans="1:6">
      <c r="A142" s="14" t="s">
        <v>32</v>
      </c>
      <c r="B142" s="16" t="s">
        <v>349</v>
      </c>
      <c r="C142" s="25"/>
      <c r="D142" s="13">
        <v>124</v>
      </c>
      <c r="E142" s="8">
        <f t="shared" si="2"/>
        <v>863705</v>
      </c>
      <c r="F142" s="2"/>
    </row>
    <row r="143" spans="1:6">
      <c r="A143" s="14" t="s">
        <v>33</v>
      </c>
      <c r="B143" s="16" t="s">
        <v>350</v>
      </c>
      <c r="C143" s="25"/>
      <c r="D143" s="13">
        <v>100</v>
      </c>
      <c r="E143" s="8">
        <f t="shared" si="2"/>
        <v>863605</v>
      </c>
      <c r="F143" s="2"/>
    </row>
    <row r="144" spans="1:6">
      <c r="A144" s="14" t="s">
        <v>34</v>
      </c>
      <c r="B144" s="16" t="s">
        <v>351</v>
      </c>
      <c r="C144" s="25"/>
      <c r="D144" s="13">
        <v>20700</v>
      </c>
      <c r="E144" s="8">
        <f t="shared" si="2"/>
        <v>842905</v>
      </c>
      <c r="F144" s="2"/>
    </row>
    <row r="145" spans="1:6">
      <c r="A145" s="14" t="s">
        <v>35</v>
      </c>
      <c r="B145" s="16" t="s">
        <v>169</v>
      </c>
      <c r="C145" s="25"/>
      <c r="D145" s="13">
        <v>30000</v>
      </c>
      <c r="E145" s="8">
        <f t="shared" si="2"/>
        <v>812905</v>
      </c>
      <c r="F145" s="2"/>
    </row>
    <row r="146" spans="1:6" ht="30">
      <c r="A146" s="14" t="s">
        <v>35</v>
      </c>
      <c r="B146" s="16" t="s">
        <v>170</v>
      </c>
      <c r="C146" s="25"/>
      <c r="D146" s="13">
        <v>30</v>
      </c>
      <c r="E146" s="8">
        <f t="shared" si="2"/>
        <v>812875</v>
      </c>
      <c r="F146" s="2"/>
    </row>
    <row r="147" spans="1:6">
      <c r="A147" s="14" t="s">
        <v>35</v>
      </c>
      <c r="B147" s="16" t="s">
        <v>171</v>
      </c>
      <c r="C147" s="25"/>
      <c r="D147" s="13">
        <v>2890</v>
      </c>
      <c r="E147" s="8">
        <f t="shared" si="2"/>
        <v>809985</v>
      </c>
      <c r="F147" s="2"/>
    </row>
    <row r="148" spans="1:6">
      <c r="A148" s="14" t="s">
        <v>35</v>
      </c>
      <c r="B148" s="16" t="s">
        <v>172</v>
      </c>
      <c r="C148" s="25"/>
      <c r="D148" s="13">
        <v>2890</v>
      </c>
      <c r="E148" s="8">
        <f t="shared" si="2"/>
        <v>807095</v>
      </c>
      <c r="F148" s="2"/>
    </row>
    <row r="149" spans="1:6">
      <c r="A149" s="14" t="s">
        <v>36</v>
      </c>
      <c r="B149" s="16" t="s">
        <v>173</v>
      </c>
      <c r="C149" s="25"/>
      <c r="D149" s="13">
        <v>1445</v>
      </c>
      <c r="E149" s="8">
        <f t="shared" si="2"/>
        <v>805650</v>
      </c>
      <c r="F149" s="2"/>
    </row>
    <row r="150" spans="1:6">
      <c r="A150" s="14" t="s">
        <v>36</v>
      </c>
      <c r="B150" s="16" t="s">
        <v>174</v>
      </c>
      <c r="C150" s="25"/>
      <c r="D150" s="13">
        <v>90</v>
      </c>
      <c r="E150" s="8">
        <f t="shared" si="2"/>
        <v>805560</v>
      </c>
      <c r="F150" s="2"/>
    </row>
    <row r="151" spans="1:6" ht="30">
      <c r="A151" s="14" t="s">
        <v>37</v>
      </c>
      <c r="B151" s="16" t="s">
        <v>175</v>
      </c>
      <c r="C151" s="25"/>
      <c r="D151" s="13">
        <v>100</v>
      </c>
      <c r="E151" s="8">
        <f t="shared" si="2"/>
        <v>805460</v>
      </c>
      <c r="F151" s="2"/>
    </row>
    <row r="152" spans="1:6" ht="15.75" customHeight="1">
      <c r="A152" s="14" t="s">
        <v>37</v>
      </c>
      <c r="B152" s="16" t="s">
        <v>176</v>
      </c>
      <c r="C152" s="25"/>
      <c r="D152" s="13">
        <v>370</v>
      </c>
      <c r="E152" s="8">
        <f t="shared" si="2"/>
        <v>805090</v>
      </c>
      <c r="F152" s="2"/>
    </row>
    <row r="153" spans="1:6" ht="30">
      <c r="A153" s="14" t="s">
        <v>37</v>
      </c>
      <c r="B153" s="16" t="s">
        <v>177</v>
      </c>
      <c r="C153" s="25"/>
      <c r="D153" s="13">
        <v>3200</v>
      </c>
      <c r="E153" s="8">
        <f t="shared" si="2"/>
        <v>801890</v>
      </c>
      <c r="F153" s="2"/>
    </row>
    <row r="154" spans="1:6">
      <c r="A154" s="14" t="s">
        <v>38</v>
      </c>
      <c r="B154" s="16" t="s">
        <v>178</v>
      </c>
      <c r="C154" s="25"/>
      <c r="D154" s="13">
        <v>702</v>
      </c>
      <c r="E154" s="8">
        <f t="shared" si="2"/>
        <v>801188</v>
      </c>
      <c r="F154" s="2"/>
    </row>
    <row r="155" spans="1:6">
      <c r="A155" s="14" t="s">
        <v>38</v>
      </c>
      <c r="B155" s="16" t="s">
        <v>179</v>
      </c>
      <c r="C155" s="25"/>
      <c r="D155" s="13">
        <v>404</v>
      </c>
      <c r="E155" s="8">
        <f t="shared" si="2"/>
        <v>800784</v>
      </c>
      <c r="F155" s="2"/>
    </row>
    <row r="156" spans="1:6">
      <c r="A156" s="14" t="s">
        <v>39</v>
      </c>
      <c r="B156" s="16" t="s">
        <v>180</v>
      </c>
      <c r="C156" s="25"/>
      <c r="D156" s="13">
        <v>18900</v>
      </c>
      <c r="E156" s="8">
        <f t="shared" si="2"/>
        <v>781884</v>
      </c>
      <c r="F156" s="2"/>
    </row>
    <row r="157" spans="1:6">
      <c r="A157" s="14" t="s">
        <v>39</v>
      </c>
      <c r="B157" s="16" t="s">
        <v>181</v>
      </c>
      <c r="C157" s="25"/>
      <c r="D157" s="13">
        <v>28350</v>
      </c>
      <c r="E157" s="8">
        <f t="shared" si="2"/>
        <v>753534</v>
      </c>
      <c r="F157" s="2"/>
    </row>
    <row r="158" spans="1:6" ht="30">
      <c r="A158" s="14" t="s">
        <v>39</v>
      </c>
      <c r="B158" s="16" t="s">
        <v>182</v>
      </c>
      <c r="C158" s="25"/>
      <c r="D158" s="13">
        <v>3200</v>
      </c>
      <c r="E158" s="8">
        <f t="shared" si="2"/>
        <v>750334</v>
      </c>
      <c r="F158" s="2"/>
    </row>
    <row r="159" spans="1:6" ht="30">
      <c r="A159" s="14" t="s">
        <v>39</v>
      </c>
      <c r="B159" s="16" t="s">
        <v>183</v>
      </c>
      <c r="C159" s="25"/>
      <c r="D159" s="13">
        <v>1000</v>
      </c>
      <c r="E159" s="8">
        <f t="shared" si="2"/>
        <v>749334</v>
      </c>
      <c r="F159" s="2"/>
    </row>
    <row r="160" spans="1:6" ht="30">
      <c r="A160" s="14" t="s">
        <v>39</v>
      </c>
      <c r="B160" s="16" t="s">
        <v>184</v>
      </c>
      <c r="C160" s="25"/>
      <c r="D160" s="13">
        <v>1500</v>
      </c>
      <c r="E160" s="8">
        <f t="shared" si="2"/>
        <v>747834</v>
      </c>
      <c r="F160" s="2"/>
    </row>
    <row r="161" spans="1:6" ht="30">
      <c r="A161" s="14" t="s">
        <v>39</v>
      </c>
      <c r="B161" s="16" t="s">
        <v>185</v>
      </c>
      <c r="C161" s="25"/>
      <c r="D161" s="13">
        <v>2000</v>
      </c>
      <c r="E161" s="8">
        <f t="shared" si="2"/>
        <v>745834</v>
      </c>
      <c r="F161" s="2"/>
    </row>
    <row r="162" spans="1:6">
      <c r="A162" s="14" t="s">
        <v>39</v>
      </c>
      <c r="B162" s="16" t="s">
        <v>186</v>
      </c>
      <c r="C162" s="25"/>
      <c r="D162" s="13">
        <v>500</v>
      </c>
      <c r="E162" s="8">
        <f t="shared" si="2"/>
        <v>745334</v>
      </c>
      <c r="F162" s="2"/>
    </row>
    <row r="163" spans="1:6" ht="30">
      <c r="A163" s="14" t="s">
        <v>39</v>
      </c>
      <c r="B163" s="16" t="s">
        <v>187</v>
      </c>
      <c r="C163" s="25"/>
      <c r="D163" s="13">
        <v>1000</v>
      </c>
      <c r="E163" s="8">
        <f t="shared" si="2"/>
        <v>744334</v>
      </c>
      <c r="F163" s="2"/>
    </row>
    <row r="164" spans="1:6">
      <c r="A164" s="14" t="s">
        <v>40</v>
      </c>
      <c r="B164" s="16" t="s">
        <v>188</v>
      </c>
      <c r="C164" s="25"/>
      <c r="D164" s="13">
        <v>1320</v>
      </c>
      <c r="E164" s="8">
        <f t="shared" si="2"/>
        <v>743014</v>
      </c>
      <c r="F164" s="2"/>
    </row>
    <row r="165" spans="1:6">
      <c r="A165" s="14" t="s">
        <v>41</v>
      </c>
      <c r="B165" s="16" t="s">
        <v>189</v>
      </c>
      <c r="C165" s="25"/>
      <c r="D165" s="13">
        <v>85000</v>
      </c>
      <c r="E165" s="8">
        <f t="shared" si="2"/>
        <v>658014</v>
      </c>
      <c r="F165" s="2"/>
    </row>
    <row r="166" spans="1:6">
      <c r="A166" s="14" t="s">
        <v>41</v>
      </c>
      <c r="B166" s="16" t="s">
        <v>190</v>
      </c>
      <c r="C166" s="25"/>
      <c r="D166" s="13">
        <v>30</v>
      </c>
      <c r="E166" s="8">
        <f t="shared" si="2"/>
        <v>657984</v>
      </c>
      <c r="F166" s="2"/>
    </row>
    <row r="167" spans="1:6">
      <c r="A167" s="14" t="s">
        <v>42</v>
      </c>
      <c r="B167" s="16" t="s">
        <v>191</v>
      </c>
      <c r="C167" s="25"/>
      <c r="D167" s="13">
        <v>1445</v>
      </c>
      <c r="E167" s="8">
        <f t="shared" si="2"/>
        <v>656539</v>
      </c>
      <c r="F167" s="2"/>
    </row>
    <row r="168" spans="1:6">
      <c r="A168" s="14" t="s">
        <v>43</v>
      </c>
      <c r="B168" s="16" t="s">
        <v>192</v>
      </c>
      <c r="C168" s="25"/>
      <c r="D168" s="13">
        <v>2455</v>
      </c>
      <c r="E168" s="8">
        <f t="shared" si="2"/>
        <v>654084</v>
      </c>
      <c r="F168" s="2"/>
    </row>
    <row r="169" spans="1:6" ht="30">
      <c r="A169" s="14" t="s">
        <v>44</v>
      </c>
      <c r="B169" s="16" t="s">
        <v>193</v>
      </c>
      <c r="C169" s="25"/>
      <c r="D169" s="13">
        <v>155</v>
      </c>
      <c r="E169" s="8">
        <f t="shared" si="2"/>
        <v>653929</v>
      </c>
      <c r="F169" s="2"/>
    </row>
    <row r="170" spans="1:6">
      <c r="A170" s="14" t="s">
        <v>45</v>
      </c>
      <c r="B170" s="16" t="s">
        <v>194</v>
      </c>
      <c r="C170" s="25"/>
      <c r="D170" s="13">
        <v>225</v>
      </c>
      <c r="E170" s="8">
        <f t="shared" si="2"/>
        <v>653704</v>
      </c>
      <c r="F170" s="2"/>
    </row>
    <row r="171" spans="1:6">
      <c r="A171" s="14" t="s">
        <v>45</v>
      </c>
      <c r="B171" s="16" t="s">
        <v>195</v>
      </c>
      <c r="C171" s="25"/>
      <c r="D171" s="13">
        <v>35</v>
      </c>
      <c r="E171" s="8">
        <f t="shared" si="2"/>
        <v>653669</v>
      </c>
      <c r="F171" s="2"/>
    </row>
    <row r="172" spans="1:6">
      <c r="A172" s="14" t="s">
        <v>46</v>
      </c>
      <c r="B172" s="16" t="s">
        <v>196</v>
      </c>
      <c r="C172" s="25"/>
      <c r="D172" s="13">
        <v>900</v>
      </c>
      <c r="E172" s="8">
        <f t="shared" si="2"/>
        <v>652769</v>
      </c>
      <c r="F172" s="2"/>
    </row>
    <row r="173" spans="1:6">
      <c r="A173" s="14" t="s">
        <v>47</v>
      </c>
      <c r="B173" s="16" t="s">
        <v>197</v>
      </c>
      <c r="C173" s="25"/>
      <c r="D173" s="13">
        <v>3000</v>
      </c>
      <c r="E173" s="8">
        <f t="shared" si="2"/>
        <v>649769</v>
      </c>
      <c r="F173" s="2"/>
    </row>
    <row r="174" spans="1:6">
      <c r="A174" s="14" t="s">
        <v>48</v>
      </c>
      <c r="B174" s="16" t="s">
        <v>195</v>
      </c>
      <c r="C174" s="25"/>
      <c r="D174" s="13">
        <v>35</v>
      </c>
      <c r="E174" s="8">
        <f t="shared" si="2"/>
        <v>649734</v>
      </c>
      <c r="F174" s="2"/>
    </row>
    <row r="175" spans="1:6">
      <c r="A175" s="14" t="s">
        <v>49</v>
      </c>
      <c r="B175" s="16" t="s">
        <v>198</v>
      </c>
      <c r="C175" s="25"/>
      <c r="D175" s="13">
        <v>55</v>
      </c>
      <c r="E175" s="8">
        <f t="shared" si="2"/>
        <v>649679</v>
      </c>
      <c r="F175" s="2"/>
    </row>
    <row r="176" spans="1:6">
      <c r="A176" s="14" t="s">
        <v>50</v>
      </c>
      <c r="B176" s="16" t="s">
        <v>195</v>
      </c>
      <c r="C176" s="25"/>
      <c r="D176" s="13">
        <v>10</v>
      </c>
      <c r="E176" s="8">
        <f t="shared" si="2"/>
        <v>649669</v>
      </c>
      <c r="F176" s="2"/>
    </row>
    <row r="177" spans="1:6">
      <c r="A177" s="14" t="s">
        <v>51</v>
      </c>
      <c r="B177" s="16" t="s">
        <v>199</v>
      </c>
      <c r="C177" s="25"/>
      <c r="D177" s="13">
        <v>52800</v>
      </c>
      <c r="E177" s="8">
        <f t="shared" si="2"/>
        <v>596869</v>
      </c>
      <c r="F177" s="2"/>
    </row>
    <row r="178" spans="1:6">
      <c r="A178" s="14" t="s">
        <v>52</v>
      </c>
      <c r="B178" s="16" t="s">
        <v>195</v>
      </c>
      <c r="C178" s="25"/>
      <c r="D178" s="13">
        <v>55</v>
      </c>
      <c r="E178" s="8">
        <f t="shared" si="2"/>
        <v>596814</v>
      </c>
      <c r="F178" s="2"/>
    </row>
    <row r="179" spans="1:6">
      <c r="A179" s="14" t="s">
        <v>53</v>
      </c>
      <c r="B179" s="16" t="s">
        <v>200</v>
      </c>
      <c r="C179" s="25"/>
      <c r="D179" s="13">
        <v>30</v>
      </c>
      <c r="E179" s="8">
        <f t="shared" si="2"/>
        <v>596784</v>
      </c>
      <c r="F179" s="2"/>
    </row>
    <row r="180" spans="1:6">
      <c r="A180" s="14" t="s">
        <v>54</v>
      </c>
      <c r="B180" s="16" t="s">
        <v>201</v>
      </c>
      <c r="C180" s="25"/>
      <c r="D180" s="13">
        <v>203</v>
      </c>
      <c r="E180" s="8">
        <f t="shared" si="2"/>
        <v>596581</v>
      </c>
      <c r="F180" s="2"/>
    </row>
    <row r="181" spans="1:6">
      <c r="A181" s="14" t="s">
        <v>55</v>
      </c>
      <c r="B181" s="16" t="s">
        <v>202</v>
      </c>
      <c r="C181" s="25"/>
      <c r="D181" s="13">
        <v>2890</v>
      </c>
      <c r="E181" s="8">
        <f t="shared" si="2"/>
        <v>593691</v>
      </c>
      <c r="F181" s="2"/>
    </row>
    <row r="182" spans="1:6">
      <c r="A182" s="14" t="s">
        <v>56</v>
      </c>
      <c r="B182" s="16" t="s">
        <v>203</v>
      </c>
      <c r="C182" s="25"/>
      <c r="D182" s="13">
        <v>83</v>
      </c>
      <c r="E182" s="8">
        <f t="shared" si="2"/>
        <v>593608</v>
      </c>
      <c r="F182" s="2"/>
    </row>
    <row r="183" spans="1:6">
      <c r="A183" s="14" t="s">
        <v>56</v>
      </c>
      <c r="B183" s="16" t="s">
        <v>204</v>
      </c>
      <c r="C183" s="25"/>
      <c r="D183" s="13">
        <v>500</v>
      </c>
      <c r="E183" s="8">
        <f t="shared" si="2"/>
        <v>593108</v>
      </c>
      <c r="F183" s="2"/>
    </row>
    <row r="184" spans="1:6">
      <c r="A184" s="14" t="s">
        <v>57</v>
      </c>
      <c r="B184" s="16" t="s">
        <v>205</v>
      </c>
      <c r="C184" s="25"/>
      <c r="D184" s="13">
        <v>1322</v>
      </c>
      <c r="E184" s="8">
        <f t="shared" si="2"/>
        <v>591786</v>
      </c>
      <c r="F184" s="2"/>
    </row>
    <row r="185" spans="1:6">
      <c r="A185" s="14" t="s">
        <v>57</v>
      </c>
      <c r="B185" s="16" t="s">
        <v>206</v>
      </c>
      <c r="C185" s="25"/>
      <c r="D185" s="13">
        <v>1695</v>
      </c>
      <c r="E185" s="8">
        <f t="shared" si="2"/>
        <v>590091</v>
      </c>
      <c r="F185" s="2"/>
    </row>
    <row r="186" spans="1:6" ht="30">
      <c r="A186" s="14" t="s">
        <v>57</v>
      </c>
      <c r="B186" s="16" t="s">
        <v>207</v>
      </c>
      <c r="C186" s="25"/>
      <c r="D186" s="13">
        <v>3750</v>
      </c>
      <c r="E186" s="8">
        <f t="shared" si="2"/>
        <v>586341</v>
      </c>
      <c r="F186" s="2"/>
    </row>
    <row r="187" spans="1:6">
      <c r="A187" s="14" t="s">
        <v>57</v>
      </c>
      <c r="B187" s="16" t="s">
        <v>208</v>
      </c>
      <c r="C187" s="25"/>
      <c r="D187" s="13">
        <v>16800</v>
      </c>
      <c r="E187" s="8">
        <f t="shared" si="2"/>
        <v>569541</v>
      </c>
      <c r="F187" s="2"/>
    </row>
    <row r="188" spans="1:6">
      <c r="A188" s="14" t="s">
        <v>58</v>
      </c>
      <c r="B188" s="16" t="s">
        <v>209</v>
      </c>
      <c r="C188" s="25"/>
      <c r="D188" s="13">
        <v>199</v>
      </c>
      <c r="E188" s="8">
        <f t="shared" si="2"/>
        <v>569342</v>
      </c>
      <c r="F188" s="2"/>
    </row>
    <row r="189" spans="1:6">
      <c r="A189" s="14" t="s">
        <v>59</v>
      </c>
      <c r="B189" s="16" t="s">
        <v>210</v>
      </c>
      <c r="C189" s="25"/>
      <c r="D189" s="13">
        <v>2170</v>
      </c>
      <c r="E189" s="8">
        <f t="shared" si="2"/>
        <v>567172</v>
      </c>
      <c r="F189" s="2"/>
    </row>
    <row r="190" spans="1:6">
      <c r="A190" s="14" t="s">
        <v>59</v>
      </c>
      <c r="B190" s="16" t="s">
        <v>211</v>
      </c>
      <c r="C190" s="25"/>
      <c r="D190" s="13">
        <v>1958</v>
      </c>
      <c r="E190" s="8">
        <f t="shared" si="2"/>
        <v>565214</v>
      </c>
      <c r="F190" s="2"/>
    </row>
    <row r="191" spans="1:6">
      <c r="A191" s="14" t="s">
        <v>59</v>
      </c>
      <c r="B191" s="16" t="s">
        <v>212</v>
      </c>
      <c r="C191" s="25"/>
      <c r="D191" s="13">
        <v>2980</v>
      </c>
      <c r="E191" s="8">
        <f t="shared" si="2"/>
        <v>562234</v>
      </c>
      <c r="F191" s="2"/>
    </row>
    <row r="192" spans="1:6">
      <c r="A192" s="14" t="s">
        <v>60</v>
      </c>
      <c r="B192" s="16" t="s">
        <v>213</v>
      </c>
      <c r="C192" s="25"/>
      <c r="D192" s="13">
        <v>2890</v>
      </c>
      <c r="E192" s="8">
        <f t="shared" si="2"/>
        <v>559344</v>
      </c>
      <c r="F192" s="2"/>
    </row>
    <row r="193" spans="1:6">
      <c r="A193" s="14" t="s">
        <v>61</v>
      </c>
      <c r="B193" s="16" t="s">
        <v>214</v>
      </c>
      <c r="C193" s="25"/>
      <c r="D193" s="13">
        <v>26400</v>
      </c>
      <c r="E193" s="8">
        <f t="shared" si="2"/>
        <v>532944</v>
      </c>
      <c r="F193" s="2"/>
    </row>
    <row r="194" spans="1:6" ht="30">
      <c r="A194" s="14" t="s">
        <v>62</v>
      </c>
      <c r="B194" s="16" t="s">
        <v>215</v>
      </c>
      <c r="C194" s="25"/>
      <c r="D194" s="13">
        <v>16485</v>
      </c>
      <c r="E194" s="8">
        <f t="shared" si="2"/>
        <v>516459</v>
      </c>
      <c r="F194" s="2"/>
    </row>
    <row r="195" spans="1:6">
      <c r="A195" s="14" t="s">
        <v>62</v>
      </c>
      <c r="B195" s="16" t="s">
        <v>216</v>
      </c>
      <c r="C195" s="25"/>
      <c r="D195" s="13">
        <v>230</v>
      </c>
      <c r="E195" s="8">
        <f t="shared" si="2"/>
        <v>516229</v>
      </c>
      <c r="F195" s="2"/>
    </row>
    <row r="196" spans="1:6">
      <c r="A196" s="14" t="s">
        <v>62</v>
      </c>
      <c r="B196" s="16" t="s">
        <v>168</v>
      </c>
      <c r="C196" s="25"/>
      <c r="D196" s="13">
        <v>30</v>
      </c>
      <c r="E196" s="8">
        <f t="shared" si="2"/>
        <v>516199</v>
      </c>
      <c r="F196" s="2"/>
    </row>
    <row r="197" spans="1:6">
      <c r="A197" s="14" t="s">
        <v>63</v>
      </c>
      <c r="B197" s="16" t="s">
        <v>64</v>
      </c>
      <c r="C197" s="25"/>
      <c r="D197" s="13">
        <v>3200</v>
      </c>
      <c r="E197" s="8">
        <f t="shared" ref="E197:E260" si="3">E196+C197-D197</f>
        <v>512999</v>
      </c>
      <c r="F197" s="2"/>
    </row>
    <row r="198" spans="1:6">
      <c r="A198" s="14" t="s">
        <v>65</v>
      </c>
      <c r="B198" s="16" t="s">
        <v>66</v>
      </c>
      <c r="C198" s="25"/>
      <c r="D198" s="13">
        <v>938</v>
      </c>
      <c r="E198" s="8">
        <f t="shared" si="3"/>
        <v>512061</v>
      </c>
      <c r="F198" s="2"/>
    </row>
    <row r="199" spans="1:6">
      <c r="A199" s="14" t="s">
        <v>65</v>
      </c>
      <c r="B199" s="16" t="s">
        <v>67</v>
      </c>
      <c r="C199" s="25"/>
      <c r="D199" s="13">
        <v>3200</v>
      </c>
      <c r="E199" s="8">
        <f t="shared" si="3"/>
        <v>508861</v>
      </c>
      <c r="F199" s="2"/>
    </row>
    <row r="200" spans="1:6">
      <c r="A200" s="14" t="s">
        <v>68</v>
      </c>
      <c r="B200" s="16" t="s">
        <v>217</v>
      </c>
      <c r="C200" s="25"/>
      <c r="D200" s="13">
        <v>2890</v>
      </c>
      <c r="E200" s="8">
        <f t="shared" si="3"/>
        <v>505971</v>
      </c>
      <c r="F200" s="2"/>
    </row>
    <row r="201" spans="1:6">
      <c r="A201" s="14" t="s">
        <v>69</v>
      </c>
      <c r="B201" s="16" t="s">
        <v>218</v>
      </c>
      <c r="C201" s="25"/>
      <c r="D201" s="13">
        <v>1598</v>
      </c>
      <c r="E201" s="8">
        <f t="shared" si="3"/>
        <v>504373</v>
      </c>
      <c r="F201" s="2"/>
    </row>
    <row r="202" spans="1:6">
      <c r="A202" s="14" t="s">
        <v>70</v>
      </c>
      <c r="B202" s="16" t="s">
        <v>71</v>
      </c>
      <c r="C202" s="25"/>
      <c r="D202" s="13">
        <v>212</v>
      </c>
      <c r="E202" s="8">
        <f t="shared" si="3"/>
        <v>504161</v>
      </c>
      <c r="F202" s="2"/>
    </row>
    <row r="203" spans="1:6">
      <c r="A203" s="14" t="s">
        <v>70</v>
      </c>
      <c r="B203" s="16" t="s">
        <v>72</v>
      </c>
      <c r="C203" s="25"/>
      <c r="D203" s="13">
        <v>2400</v>
      </c>
      <c r="E203" s="8">
        <f t="shared" si="3"/>
        <v>501761</v>
      </c>
      <c r="F203" s="2"/>
    </row>
    <row r="204" spans="1:6">
      <c r="A204" s="14" t="s">
        <v>70</v>
      </c>
      <c r="B204" s="16" t="s">
        <v>73</v>
      </c>
      <c r="C204" s="25"/>
      <c r="D204" s="13">
        <v>212</v>
      </c>
      <c r="E204" s="8">
        <f t="shared" si="3"/>
        <v>501549</v>
      </c>
      <c r="F204" s="2"/>
    </row>
    <row r="205" spans="1:6">
      <c r="A205" s="14" t="s">
        <v>70</v>
      </c>
      <c r="B205" s="16" t="s">
        <v>74</v>
      </c>
      <c r="C205" s="25"/>
      <c r="D205" s="13">
        <v>800</v>
      </c>
      <c r="E205" s="8">
        <f t="shared" si="3"/>
        <v>500749</v>
      </c>
      <c r="F205" s="2"/>
    </row>
    <row r="206" spans="1:6">
      <c r="A206" s="14" t="s">
        <v>75</v>
      </c>
      <c r="B206" s="16" t="s">
        <v>219</v>
      </c>
      <c r="C206" s="25"/>
      <c r="D206" s="13">
        <v>1760</v>
      </c>
      <c r="E206" s="8">
        <f t="shared" si="3"/>
        <v>498989</v>
      </c>
      <c r="F206" s="2"/>
    </row>
    <row r="207" spans="1:6">
      <c r="A207" s="14" t="s">
        <v>76</v>
      </c>
      <c r="B207" s="16" t="s">
        <v>77</v>
      </c>
      <c r="C207" s="25"/>
      <c r="D207" s="13">
        <v>2890</v>
      </c>
      <c r="E207" s="8">
        <f t="shared" si="3"/>
        <v>496099</v>
      </c>
      <c r="F207" s="2"/>
    </row>
    <row r="208" spans="1:6">
      <c r="A208" s="14" t="s">
        <v>76</v>
      </c>
      <c r="B208" s="16" t="s">
        <v>78</v>
      </c>
      <c r="C208" s="25"/>
      <c r="D208" s="13">
        <v>3200</v>
      </c>
      <c r="E208" s="8">
        <f t="shared" si="3"/>
        <v>492899</v>
      </c>
      <c r="F208" s="2"/>
    </row>
    <row r="209" spans="1:6">
      <c r="A209" s="14" t="s">
        <v>79</v>
      </c>
      <c r="B209" s="16" t="s">
        <v>220</v>
      </c>
      <c r="C209" s="25"/>
      <c r="D209" s="13">
        <v>1584</v>
      </c>
      <c r="E209" s="8">
        <f t="shared" si="3"/>
        <v>491315</v>
      </c>
      <c r="F209" s="2"/>
    </row>
    <row r="210" spans="1:6">
      <c r="A210" s="14" t="s">
        <v>79</v>
      </c>
      <c r="B210" s="16" t="s">
        <v>221</v>
      </c>
      <c r="C210" s="25"/>
      <c r="D210" s="13">
        <v>1322</v>
      </c>
      <c r="E210" s="8">
        <f t="shared" si="3"/>
        <v>489993</v>
      </c>
      <c r="F210" s="2"/>
    </row>
    <row r="211" spans="1:6">
      <c r="A211" s="14" t="s">
        <v>79</v>
      </c>
      <c r="B211" s="16" t="s">
        <v>222</v>
      </c>
      <c r="C211" s="25"/>
      <c r="D211" s="13">
        <v>1695</v>
      </c>
      <c r="E211" s="8">
        <f t="shared" si="3"/>
        <v>488298</v>
      </c>
      <c r="F211" s="2"/>
    </row>
    <row r="212" spans="1:6">
      <c r="A212" s="14" t="s">
        <v>80</v>
      </c>
      <c r="B212" s="16" t="s">
        <v>223</v>
      </c>
      <c r="C212" s="25"/>
      <c r="D212" s="13">
        <v>3850</v>
      </c>
      <c r="E212" s="8">
        <f t="shared" si="3"/>
        <v>484448</v>
      </c>
      <c r="F212" s="2"/>
    </row>
    <row r="213" spans="1:6">
      <c r="A213" s="14" t="s">
        <v>80</v>
      </c>
      <c r="B213" s="16" t="s">
        <v>224</v>
      </c>
      <c r="C213" s="25"/>
      <c r="D213" s="13">
        <v>133</v>
      </c>
      <c r="E213" s="8">
        <f t="shared" si="3"/>
        <v>484315</v>
      </c>
      <c r="F213" s="2"/>
    </row>
    <row r="214" spans="1:6">
      <c r="A214" s="14" t="s">
        <v>81</v>
      </c>
      <c r="B214" s="16" t="s">
        <v>352</v>
      </c>
      <c r="C214" s="25"/>
      <c r="D214" s="13">
        <v>60</v>
      </c>
      <c r="E214" s="8">
        <f t="shared" si="3"/>
        <v>484255</v>
      </c>
      <c r="F214" s="2"/>
    </row>
    <row r="215" spans="1:6">
      <c r="A215" s="14" t="s">
        <v>81</v>
      </c>
      <c r="B215" s="16" t="s">
        <v>82</v>
      </c>
      <c r="C215" s="25"/>
      <c r="D215" s="13">
        <v>2980</v>
      </c>
      <c r="E215" s="8">
        <f t="shared" si="3"/>
        <v>481275</v>
      </c>
      <c r="F215" s="2"/>
    </row>
    <row r="216" spans="1:6">
      <c r="A216" s="14" t="s">
        <v>81</v>
      </c>
      <c r="B216" s="16" t="s">
        <v>83</v>
      </c>
      <c r="C216" s="25"/>
      <c r="D216" s="13">
        <v>3200</v>
      </c>
      <c r="E216" s="8">
        <f t="shared" si="3"/>
        <v>478075</v>
      </c>
      <c r="F216" s="2"/>
    </row>
    <row r="217" spans="1:6" ht="30">
      <c r="A217" s="14" t="s">
        <v>81</v>
      </c>
      <c r="B217" s="16" t="s">
        <v>84</v>
      </c>
      <c r="C217" s="25"/>
      <c r="D217" s="13">
        <v>2745</v>
      </c>
      <c r="E217" s="8">
        <f t="shared" si="3"/>
        <v>475330</v>
      </c>
      <c r="F217" s="2"/>
    </row>
    <row r="218" spans="1:6" ht="30">
      <c r="A218" s="14" t="s">
        <v>81</v>
      </c>
      <c r="B218" s="16" t="s">
        <v>85</v>
      </c>
      <c r="C218" s="25"/>
      <c r="D218" s="13">
        <v>3200</v>
      </c>
      <c r="E218" s="8">
        <f t="shared" si="3"/>
        <v>472130</v>
      </c>
      <c r="F218" s="2"/>
    </row>
    <row r="219" spans="1:6" ht="30">
      <c r="A219" s="14" t="s">
        <v>86</v>
      </c>
      <c r="B219" s="16" t="s">
        <v>225</v>
      </c>
      <c r="C219" s="25"/>
      <c r="D219" s="13">
        <v>3000</v>
      </c>
      <c r="E219" s="8">
        <f t="shared" si="3"/>
        <v>469130</v>
      </c>
      <c r="F219" s="2"/>
    </row>
    <row r="220" spans="1:6">
      <c r="A220" s="14" t="s">
        <v>87</v>
      </c>
      <c r="B220" s="16" t="s">
        <v>226</v>
      </c>
      <c r="C220" s="25"/>
      <c r="D220" s="13">
        <v>28800</v>
      </c>
      <c r="E220" s="8">
        <f t="shared" si="3"/>
        <v>440330</v>
      </c>
      <c r="F220" s="2"/>
    </row>
    <row r="221" spans="1:6">
      <c r="A221" s="14" t="s">
        <v>87</v>
      </c>
      <c r="B221" s="16" t="s">
        <v>227</v>
      </c>
      <c r="C221" s="25"/>
      <c r="D221" s="13">
        <v>30</v>
      </c>
      <c r="E221" s="8">
        <f t="shared" si="3"/>
        <v>440300</v>
      </c>
      <c r="F221" s="2"/>
    </row>
    <row r="222" spans="1:6" ht="30">
      <c r="A222" s="14" t="s">
        <v>87</v>
      </c>
      <c r="B222" s="16" t="s">
        <v>228</v>
      </c>
      <c r="C222" s="25"/>
      <c r="D222" s="13">
        <v>15000</v>
      </c>
      <c r="E222" s="8">
        <f t="shared" si="3"/>
        <v>425300</v>
      </c>
      <c r="F222" s="2"/>
    </row>
    <row r="223" spans="1:6">
      <c r="A223" s="14" t="s">
        <v>88</v>
      </c>
      <c r="B223" s="16" t="s">
        <v>353</v>
      </c>
      <c r="C223" s="25"/>
      <c r="D223" s="13">
        <v>2350</v>
      </c>
      <c r="E223" s="8">
        <f t="shared" si="3"/>
        <v>422950</v>
      </c>
      <c r="F223" s="2"/>
    </row>
    <row r="224" spans="1:6">
      <c r="A224" s="14" t="s">
        <v>89</v>
      </c>
      <c r="B224" s="16" t="s">
        <v>229</v>
      </c>
      <c r="C224" s="25"/>
      <c r="D224" s="13">
        <v>8272</v>
      </c>
      <c r="E224" s="8">
        <f t="shared" si="3"/>
        <v>414678</v>
      </c>
      <c r="F224" s="2"/>
    </row>
    <row r="225" spans="1:6">
      <c r="A225" s="14" t="s">
        <v>89</v>
      </c>
      <c r="B225" s="16" t="s">
        <v>230</v>
      </c>
      <c r="C225" s="25"/>
      <c r="D225" s="13">
        <v>600</v>
      </c>
      <c r="E225" s="8">
        <f t="shared" si="3"/>
        <v>414078</v>
      </c>
      <c r="F225" s="2"/>
    </row>
    <row r="226" spans="1:6">
      <c r="A226" s="14" t="s">
        <v>89</v>
      </c>
      <c r="B226" s="16" t="s">
        <v>231</v>
      </c>
      <c r="C226" s="25"/>
      <c r="D226" s="13">
        <v>8400</v>
      </c>
      <c r="E226" s="8">
        <f t="shared" si="3"/>
        <v>405678</v>
      </c>
      <c r="F226" s="2"/>
    </row>
    <row r="227" spans="1:6" ht="30">
      <c r="A227" s="14" t="s">
        <v>90</v>
      </c>
      <c r="B227" s="16" t="s">
        <v>91</v>
      </c>
      <c r="C227" s="25"/>
      <c r="D227" s="13">
        <v>3200</v>
      </c>
      <c r="E227" s="8">
        <f t="shared" si="3"/>
        <v>402478</v>
      </c>
      <c r="F227" s="2"/>
    </row>
    <row r="228" spans="1:6">
      <c r="A228" s="14" t="s">
        <v>92</v>
      </c>
      <c r="B228" s="16" t="s">
        <v>232</v>
      </c>
      <c r="C228" s="25"/>
      <c r="D228" s="13">
        <v>1445</v>
      </c>
      <c r="E228" s="8">
        <f t="shared" si="3"/>
        <v>401033</v>
      </c>
      <c r="F228" s="2"/>
    </row>
    <row r="229" spans="1:6" ht="30">
      <c r="A229" s="14" t="s">
        <v>93</v>
      </c>
      <c r="B229" s="16" t="s">
        <v>94</v>
      </c>
      <c r="C229" s="25"/>
      <c r="D229" s="13">
        <v>3200</v>
      </c>
      <c r="E229" s="8">
        <f t="shared" si="3"/>
        <v>397833</v>
      </c>
      <c r="F229" s="2"/>
    </row>
    <row r="230" spans="1:6" ht="30">
      <c r="A230" s="14" t="s">
        <v>95</v>
      </c>
      <c r="B230" s="16" t="s">
        <v>96</v>
      </c>
      <c r="C230" s="25"/>
      <c r="D230" s="13">
        <v>3200</v>
      </c>
      <c r="E230" s="8">
        <f t="shared" si="3"/>
        <v>394633</v>
      </c>
      <c r="F230" s="2"/>
    </row>
    <row r="231" spans="1:6">
      <c r="A231" s="14" t="s">
        <v>97</v>
      </c>
      <c r="B231" s="16" t="s">
        <v>233</v>
      </c>
      <c r="C231" s="25"/>
      <c r="D231" s="13">
        <v>594</v>
      </c>
      <c r="E231" s="8">
        <f t="shared" si="3"/>
        <v>394039</v>
      </c>
      <c r="F231" s="2"/>
    </row>
    <row r="232" spans="1:6">
      <c r="A232" s="14" t="s">
        <v>97</v>
      </c>
      <c r="B232" s="16" t="s">
        <v>234</v>
      </c>
      <c r="C232" s="25"/>
      <c r="D232" s="13">
        <v>1263</v>
      </c>
      <c r="E232" s="8">
        <f t="shared" si="3"/>
        <v>392776</v>
      </c>
      <c r="F232" s="2"/>
    </row>
    <row r="233" spans="1:6" ht="30">
      <c r="A233" s="14" t="s">
        <v>98</v>
      </c>
      <c r="B233" s="16" t="s">
        <v>99</v>
      </c>
      <c r="C233" s="25"/>
      <c r="D233" s="13">
        <v>3200</v>
      </c>
      <c r="E233" s="8">
        <f t="shared" si="3"/>
        <v>389576</v>
      </c>
      <c r="F233" s="2"/>
    </row>
    <row r="234" spans="1:6">
      <c r="A234" s="14" t="s">
        <v>100</v>
      </c>
      <c r="B234" s="16" t="s">
        <v>235</v>
      </c>
      <c r="C234" s="25"/>
      <c r="D234" s="13">
        <v>192</v>
      </c>
      <c r="E234" s="8">
        <f t="shared" si="3"/>
        <v>389384</v>
      </c>
      <c r="F234" s="2"/>
    </row>
    <row r="235" spans="1:6" ht="30">
      <c r="A235" s="14" t="s">
        <v>100</v>
      </c>
      <c r="B235" s="16" t="s">
        <v>101</v>
      </c>
      <c r="C235" s="25"/>
      <c r="D235" s="13">
        <v>3200</v>
      </c>
      <c r="E235" s="8">
        <f t="shared" si="3"/>
        <v>386184</v>
      </c>
      <c r="F235" s="2"/>
    </row>
    <row r="236" spans="1:6">
      <c r="A236" s="14" t="s">
        <v>102</v>
      </c>
      <c r="B236" s="16" t="s">
        <v>236</v>
      </c>
      <c r="C236" s="25"/>
      <c r="D236" s="13">
        <v>1584</v>
      </c>
      <c r="E236" s="8">
        <f t="shared" si="3"/>
        <v>384600</v>
      </c>
      <c r="F236" s="2"/>
    </row>
    <row r="237" spans="1:6">
      <c r="A237" s="14" t="s">
        <v>102</v>
      </c>
      <c r="B237" s="16" t="s">
        <v>237</v>
      </c>
      <c r="C237" s="25"/>
      <c r="D237" s="13">
        <v>1322</v>
      </c>
      <c r="E237" s="8">
        <f t="shared" si="3"/>
        <v>383278</v>
      </c>
      <c r="F237" s="2"/>
    </row>
    <row r="238" spans="1:6">
      <c r="A238" s="14" t="s">
        <v>102</v>
      </c>
      <c r="B238" s="16" t="s">
        <v>238</v>
      </c>
      <c r="C238" s="25"/>
      <c r="D238" s="13">
        <v>1695</v>
      </c>
      <c r="E238" s="8">
        <f t="shared" si="3"/>
        <v>381583</v>
      </c>
      <c r="F238" s="2"/>
    </row>
    <row r="239" spans="1:6">
      <c r="A239" s="14" t="s">
        <v>103</v>
      </c>
      <c r="B239" s="16" t="s">
        <v>239</v>
      </c>
      <c r="C239" s="25"/>
      <c r="D239" s="13">
        <v>28800</v>
      </c>
      <c r="E239" s="8">
        <f t="shared" si="3"/>
        <v>352783</v>
      </c>
      <c r="F239" s="2"/>
    </row>
    <row r="240" spans="1:6">
      <c r="A240" s="14" t="s">
        <v>104</v>
      </c>
      <c r="B240" s="16" t="s">
        <v>217</v>
      </c>
      <c r="C240" s="25"/>
      <c r="D240" s="13">
        <v>2890</v>
      </c>
      <c r="E240" s="8">
        <f t="shared" si="3"/>
        <v>349893</v>
      </c>
      <c r="F240" s="2"/>
    </row>
    <row r="241" spans="1:6">
      <c r="A241" s="14" t="s">
        <v>105</v>
      </c>
      <c r="B241" s="16" t="s">
        <v>240</v>
      </c>
      <c r="C241" s="25"/>
      <c r="D241" s="13">
        <v>2048</v>
      </c>
      <c r="E241" s="8">
        <f t="shared" si="3"/>
        <v>347845</v>
      </c>
      <c r="F241" s="2"/>
    </row>
    <row r="242" spans="1:6">
      <c r="A242" s="14" t="s">
        <v>106</v>
      </c>
      <c r="B242" s="16" t="s">
        <v>213</v>
      </c>
      <c r="C242" s="25"/>
      <c r="D242" s="13">
        <v>2890</v>
      </c>
      <c r="E242" s="8">
        <f t="shared" si="3"/>
        <v>344955</v>
      </c>
      <c r="F242" s="2"/>
    </row>
    <row r="243" spans="1:6">
      <c r="A243" s="14" t="s">
        <v>107</v>
      </c>
      <c r="B243" s="16" t="s">
        <v>241</v>
      </c>
      <c r="C243" s="25"/>
      <c r="D243" s="13">
        <v>80</v>
      </c>
      <c r="E243" s="8">
        <f t="shared" si="3"/>
        <v>344875</v>
      </c>
      <c r="F243" s="2"/>
    </row>
    <row r="244" spans="1:6">
      <c r="A244" s="14" t="s">
        <v>108</v>
      </c>
      <c r="B244" s="16" t="s">
        <v>242</v>
      </c>
      <c r="C244" s="25"/>
      <c r="D244" s="13">
        <v>5200</v>
      </c>
      <c r="E244" s="8">
        <f t="shared" si="3"/>
        <v>339675</v>
      </c>
      <c r="F244" s="2"/>
    </row>
    <row r="245" spans="1:6">
      <c r="A245" s="14" t="s">
        <v>109</v>
      </c>
      <c r="B245" s="16" t="s">
        <v>216</v>
      </c>
      <c r="C245" s="25"/>
      <c r="D245" s="13">
        <v>55</v>
      </c>
      <c r="E245" s="8">
        <f t="shared" si="3"/>
        <v>339620</v>
      </c>
      <c r="F245" s="2"/>
    </row>
    <row r="246" spans="1:6">
      <c r="A246" s="14" t="s">
        <v>110</v>
      </c>
      <c r="B246" s="16" t="s">
        <v>243</v>
      </c>
      <c r="C246" s="25"/>
      <c r="D246" s="13">
        <v>2890</v>
      </c>
      <c r="E246" s="8">
        <f t="shared" si="3"/>
        <v>336730</v>
      </c>
      <c r="F246" s="2"/>
    </row>
    <row r="247" spans="1:6">
      <c r="A247" s="14" t="s">
        <v>111</v>
      </c>
      <c r="B247" s="16" t="s">
        <v>244</v>
      </c>
      <c r="C247" s="25"/>
      <c r="D247" s="13">
        <v>1584</v>
      </c>
      <c r="E247" s="8">
        <f t="shared" si="3"/>
        <v>335146</v>
      </c>
      <c r="F247" s="2"/>
    </row>
    <row r="248" spans="1:6">
      <c r="A248" s="14" t="s">
        <v>111</v>
      </c>
      <c r="B248" s="16" t="s">
        <v>245</v>
      </c>
      <c r="C248" s="25"/>
      <c r="D248" s="13">
        <v>1442</v>
      </c>
      <c r="E248" s="8">
        <f t="shared" si="3"/>
        <v>333704</v>
      </c>
      <c r="F248" s="2"/>
    </row>
    <row r="249" spans="1:6">
      <c r="A249" s="14" t="s">
        <v>111</v>
      </c>
      <c r="B249" s="16" t="s">
        <v>246</v>
      </c>
      <c r="C249" s="25"/>
      <c r="D249" s="13">
        <v>1850</v>
      </c>
      <c r="E249" s="8">
        <f t="shared" si="3"/>
        <v>331854</v>
      </c>
      <c r="F249" s="2"/>
    </row>
    <row r="250" spans="1:6">
      <c r="A250" s="14" t="s">
        <v>112</v>
      </c>
      <c r="B250" s="16" t="s">
        <v>247</v>
      </c>
      <c r="C250" s="25"/>
      <c r="D250" s="13">
        <v>1000</v>
      </c>
      <c r="E250" s="8">
        <f t="shared" si="3"/>
        <v>330854</v>
      </c>
      <c r="F250" s="2"/>
    </row>
    <row r="251" spans="1:6">
      <c r="A251" s="14" t="s">
        <v>112</v>
      </c>
      <c r="B251" s="16" t="s">
        <v>248</v>
      </c>
      <c r="C251" s="25"/>
      <c r="D251" s="13">
        <v>28800</v>
      </c>
      <c r="E251" s="8">
        <f t="shared" si="3"/>
        <v>302054</v>
      </c>
      <c r="F251" s="2"/>
    </row>
    <row r="252" spans="1:6">
      <c r="A252" s="14" t="s">
        <v>113</v>
      </c>
      <c r="B252" s="16" t="s">
        <v>249</v>
      </c>
      <c r="C252" s="25"/>
      <c r="D252" s="13">
        <v>98</v>
      </c>
      <c r="E252" s="8">
        <f t="shared" si="3"/>
        <v>301956</v>
      </c>
      <c r="F252" s="2"/>
    </row>
    <row r="253" spans="1:6">
      <c r="A253" s="14" t="s">
        <v>114</v>
      </c>
      <c r="B253" s="16" t="s">
        <v>250</v>
      </c>
      <c r="C253" s="25"/>
      <c r="D253" s="13">
        <v>800</v>
      </c>
      <c r="E253" s="8">
        <f t="shared" si="3"/>
        <v>301156</v>
      </c>
      <c r="F253" s="2"/>
    </row>
    <row r="254" spans="1:6">
      <c r="A254" s="14" t="s">
        <v>114</v>
      </c>
      <c r="B254" s="16" t="s">
        <v>251</v>
      </c>
      <c r="C254" s="25"/>
      <c r="D254" s="13">
        <v>500</v>
      </c>
      <c r="E254" s="8">
        <f t="shared" si="3"/>
        <v>300656</v>
      </c>
      <c r="F254" s="2"/>
    </row>
    <row r="255" spans="1:6">
      <c r="A255" s="14" t="s">
        <v>115</v>
      </c>
      <c r="B255" s="16" t="s">
        <v>252</v>
      </c>
      <c r="C255" s="25"/>
      <c r="D255" s="13">
        <v>105</v>
      </c>
      <c r="E255" s="8">
        <f t="shared" si="3"/>
        <v>300551</v>
      </c>
      <c r="F255" s="2"/>
    </row>
    <row r="256" spans="1:6">
      <c r="A256" s="14" t="s">
        <v>115</v>
      </c>
      <c r="B256" s="16" t="s">
        <v>232</v>
      </c>
      <c r="C256" s="25"/>
      <c r="D256" s="13">
        <v>2890</v>
      </c>
      <c r="E256" s="8">
        <f t="shared" si="3"/>
        <v>297661</v>
      </c>
      <c r="F256" s="2"/>
    </row>
    <row r="257" spans="1:6" ht="30">
      <c r="A257" s="14" t="s">
        <v>116</v>
      </c>
      <c r="B257" s="16" t="s">
        <v>354</v>
      </c>
      <c r="C257" s="25"/>
      <c r="D257" s="13">
        <v>1530</v>
      </c>
      <c r="E257" s="8">
        <f t="shared" si="3"/>
        <v>296131</v>
      </c>
      <c r="F257" s="2"/>
    </row>
    <row r="258" spans="1:6">
      <c r="A258" s="14" t="s">
        <v>117</v>
      </c>
      <c r="B258" s="16" t="s">
        <v>355</v>
      </c>
      <c r="C258" s="25"/>
      <c r="D258" s="13">
        <v>490</v>
      </c>
      <c r="E258" s="8">
        <f t="shared" si="3"/>
        <v>295641</v>
      </c>
      <c r="F258" s="2"/>
    </row>
    <row r="259" spans="1:6">
      <c r="A259" s="14" t="s">
        <v>118</v>
      </c>
      <c r="B259" s="16" t="s">
        <v>356</v>
      </c>
      <c r="C259" s="25"/>
      <c r="D259" s="13">
        <v>366</v>
      </c>
      <c r="E259" s="8">
        <f t="shared" si="3"/>
        <v>295275</v>
      </c>
      <c r="F259" s="2"/>
    </row>
    <row r="260" spans="1:6">
      <c r="A260" s="14" t="s">
        <v>119</v>
      </c>
      <c r="B260" s="16" t="s">
        <v>253</v>
      </c>
      <c r="C260" s="25"/>
      <c r="D260" s="13">
        <v>1600</v>
      </c>
      <c r="E260" s="8">
        <f t="shared" si="3"/>
        <v>293675</v>
      </c>
      <c r="F260" s="2"/>
    </row>
    <row r="261" spans="1:6">
      <c r="A261" s="14" t="s">
        <v>119</v>
      </c>
      <c r="B261" s="16" t="s">
        <v>254</v>
      </c>
      <c r="C261" s="25"/>
      <c r="D261" s="13">
        <v>60000</v>
      </c>
      <c r="E261" s="8">
        <f t="shared" ref="E261:E324" si="4">E260+C261-D261</f>
        <v>233675</v>
      </c>
      <c r="F261" s="2"/>
    </row>
    <row r="262" spans="1:6">
      <c r="A262" s="14" t="s">
        <v>120</v>
      </c>
      <c r="B262" s="16" t="s">
        <v>357</v>
      </c>
      <c r="C262" s="25"/>
      <c r="D262" s="13">
        <v>1445</v>
      </c>
      <c r="E262" s="8">
        <f t="shared" si="4"/>
        <v>232230</v>
      </c>
      <c r="F262" s="2"/>
    </row>
    <row r="263" spans="1:6">
      <c r="A263" s="14" t="s">
        <v>121</v>
      </c>
      <c r="B263" s="16" t="s">
        <v>358</v>
      </c>
      <c r="C263" s="25"/>
      <c r="D263" s="13">
        <v>30</v>
      </c>
      <c r="E263" s="8">
        <f t="shared" si="4"/>
        <v>232200</v>
      </c>
      <c r="F263" s="2"/>
    </row>
    <row r="264" spans="1:6" ht="30">
      <c r="A264" s="14" t="s">
        <v>122</v>
      </c>
      <c r="B264" s="16" t="s">
        <v>359</v>
      </c>
      <c r="C264" s="25"/>
      <c r="D264" s="13">
        <v>784</v>
      </c>
      <c r="E264" s="8">
        <f t="shared" si="4"/>
        <v>231416</v>
      </c>
      <c r="F264" s="2"/>
    </row>
    <row r="265" spans="1:6">
      <c r="A265" s="14" t="s">
        <v>123</v>
      </c>
      <c r="B265" s="16" t="s">
        <v>255</v>
      </c>
      <c r="C265" s="25"/>
      <c r="D265" s="13">
        <v>1728</v>
      </c>
      <c r="E265" s="8">
        <f t="shared" si="4"/>
        <v>229688</v>
      </c>
      <c r="F265" s="2"/>
    </row>
    <row r="266" spans="1:6">
      <c r="A266" s="14" t="s">
        <v>123</v>
      </c>
      <c r="B266" s="16" t="s">
        <v>256</v>
      </c>
      <c r="C266" s="25"/>
      <c r="D266" s="13">
        <v>1442</v>
      </c>
      <c r="E266" s="8">
        <f t="shared" si="4"/>
        <v>228246</v>
      </c>
      <c r="F266" s="2"/>
    </row>
    <row r="267" spans="1:6">
      <c r="A267" s="14" t="s">
        <v>123</v>
      </c>
      <c r="B267" s="16" t="s">
        <v>257</v>
      </c>
      <c r="C267" s="25"/>
      <c r="D267" s="13">
        <v>1850</v>
      </c>
      <c r="E267" s="8">
        <f t="shared" si="4"/>
        <v>226396</v>
      </c>
      <c r="F267" s="2"/>
    </row>
    <row r="268" spans="1:6">
      <c r="A268" s="14" t="s">
        <v>124</v>
      </c>
      <c r="B268" s="16" t="s">
        <v>360</v>
      </c>
      <c r="C268" s="25"/>
      <c r="D268" s="13">
        <v>1134</v>
      </c>
      <c r="E268" s="8">
        <f t="shared" si="4"/>
        <v>225262</v>
      </c>
      <c r="F268" s="2"/>
    </row>
    <row r="269" spans="1:6">
      <c r="A269" s="14" t="s">
        <v>124</v>
      </c>
      <c r="B269" s="16" t="s">
        <v>361</v>
      </c>
      <c r="C269" s="25"/>
      <c r="D269" s="13">
        <v>30</v>
      </c>
      <c r="E269" s="8">
        <f t="shared" si="4"/>
        <v>225232</v>
      </c>
      <c r="F269" s="2"/>
    </row>
    <row r="270" spans="1:6">
      <c r="A270" s="14" t="s">
        <v>125</v>
      </c>
      <c r="B270" s="16" t="s">
        <v>362</v>
      </c>
      <c r="C270" s="25"/>
      <c r="D270" s="13">
        <v>1445</v>
      </c>
      <c r="E270" s="8">
        <f t="shared" si="4"/>
        <v>223787</v>
      </c>
      <c r="F270" s="2"/>
    </row>
    <row r="271" spans="1:6">
      <c r="A271" s="14" t="s">
        <v>125</v>
      </c>
      <c r="B271" s="16" t="s">
        <v>363</v>
      </c>
      <c r="C271" s="25"/>
      <c r="D271" s="13">
        <v>1701</v>
      </c>
      <c r="E271" s="8">
        <f t="shared" si="4"/>
        <v>222086</v>
      </c>
      <c r="F271" s="2"/>
    </row>
    <row r="272" spans="1:6" ht="30">
      <c r="A272" s="14" t="s">
        <v>126</v>
      </c>
      <c r="B272" s="16" t="s">
        <v>364</v>
      </c>
      <c r="C272" s="25"/>
      <c r="D272" s="13">
        <v>2000</v>
      </c>
      <c r="E272" s="8">
        <f t="shared" si="4"/>
        <v>220086</v>
      </c>
      <c r="F272" s="2"/>
    </row>
    <row r="273" spans="1:6">
      <c r="A273" s="14" t="s">
        <v>127</v>
      </c>
      <c r="B273" s="16" t="s">
        <v>258</v>
      </c>
      <c r="C273" s="25"/>
      <c r="D273" s="13">
        <v>19200</v>
      </c>
      <c r="E273" s="8">
        <f t="shared" si="4"/>
        <v>200886</v>
      </c>
      <c r="F273" s="2"/>
    </row>
    <row r="274" spans="1:6">
      <c r="A274" s="14" t="s">
        <v>127</v>
      </c>
      <c r="B274" s="16" t="s">
        <v>259</v>
      </c>
      <c r="C274" s="25"/>
      <c r="D274" s="13">
        <v>80</v>
      </c>
      <c r="E274" s="8">
        <f t="shared" si="4"/>
        <v>200806</v>
      </c>
      <c r="F274" s="2"/>
    </row>
    <row r="275" spans="1:6">
      <c r="A275" s="14" t="s">
        <v>128</v>
      </c>
      <c r="B275" s="16" t="s">
        <v>365</v>
      </c>
      <c r="C275" s="25"/>
      <c r="D275" s="13">
        <v>200</v>
      </c>
      <c r="E275" s="8">
        <f t="shared" si="4"/>
        <v>200606</v>
      </c>
      <c r="F275" s="2"/>
    </row>
    <row r="276" spans="1:6">
      <c r="A276" s="14" t="s">
        <v>128</v>
      </c>
      <c r="B276" s="16" t="s">
        <v>366</v>
      </c>
      <c r="C276" s="25"/>
      <c r="D276" s="13">
        <v>450</v>
      </c>
      <c r="E276" s="8">
        <f t="shared" si="4"/>
        <v>200156</v>
      </c>
      <c r="F276" s="2"/>
    </row>
    <row r="277" spans="1:6">
      <c r="A277" s="14" t="s">
        <v>129</v>
      </c>
      <c r="B277" s="16" t="s">
        <v>260</v>
      </c>
      <c r="C277" s="25"/>
      <c r="D277" s="13">
        <v>24</v>
      </c>
      <c r="E277" s="8">
        <f t="shared" si="4"/>
        <v>200132</v>
      </c>
      <c r="F277" s="2"/>
    </row>
    <row r="278" spans="1:6">
      <c r="A278" s="14" t="s">
        <v>129</v>
      </c>
      <c r="B278" s="16" t="s">
        <v>261</v>
      </c>
      <c r="C278" s="25"/>
      <c r="D278" s="13">
        <v>174</v>
      </c>
      <c r="E278" s="8">
        <f t="shared" si="4"/>
        <v>199958</v>
      </c>
      <c r="F278" s="2"/>
    </row>
    <row r="279" spans="1:6">
      <c r="A279" s="14" t="s">
        <v>129</v>
      </c>
      <c r="B279" s="16" t="s">
        <v>367</v>
      </c>
      <c r="C279" s="25"/>
      <c r="D279" s="13">
        <v>1397</v>
      </c>
      <c r="E279" s="8">
        <f t="shared" si="4"/>
        <v>198561</v>
      </c>
      <c r="F279" s="2"/>
    </row>
    <row r="280" spans="1:6">
      <c r="A280" s="14" t="s">
        <v>129</v>
      </c>
      <c r="B280" s="16" t="s">
        <v>368</v>
      </c>
      <c r="C280" s="25"/>
      <c r="D280" s="13">
        <v>1550</v>
      </c>
      <c r="E280" s="8">
        <f t="shared" si="4"/>
        <v>197011</v>
      </c>
      <c r="F280" s="2"/>
    </row>
    <row r="281" spans="1:6">
      <c r="A281" s="14" t="s">
        <v>129</v>
      </c>
      <c r="B281" s="16" t="s">
        <v>369</v>
      </c>
      <c r="C281" s="25"/>
      <c r="D281" s="13">
        <v>4450</v>
      </c>
      <c r="E281" s="8">
        <f t="shared" si="4"/>
        <v>192561</v>
      </c>
      <c r="F281" s="2"/>
    </row>
    <row r="282" spans="1:6">
      <c r="A282" s="14" t="s">
        <v>129</v>
      </c>
      <c r="B282" s="16" t="s">
        <v>370</v>
      </c>
      <c r="C282" s="25"/>
      <c r="D282" s="13">
        <v>67600</v>
      </c>
      <c r="E282" s="8">
        <f t="shared" si="4"/>
        <v>124961</v>
      </c>
      <c r="F282" s="2"/>
    </row>
    <row r="283" spans="1:6" ht="30">
      <c r="A283" s="14" t="s">
        <v>130</v>
      </c>
      <c r="B283" s="16" t="s">
        <v>371</v>
      </c>
      <c r="C283" s="25"/>
      <c r="D283" s="13">
        <v>199</v>
      </c>
      <c r="E283" s="8">
        <f t="shared" si="4"/>
        <v>124762</v>
      </c>
      <c r="F283" s="2"/>
    </row>
    <row r="284" spans="1:6">
      <c r="A284" s="14" t="s">
        <v>130</v>
      </c>
      <c r="B284" s="16" t="s">
        <v>372</v>
      </c>
      <c r="C284" s="25"/>
      <c r="D284" s="13">
        <v>95</v>
      </c>
      <c r="E284" s="8">
        <f t="shared" si="4"/>
        <v>124667</v>
      </c>
      <c r="F284" s="2"/>
    </row>
    <row r="285" spans="1:6">
      <c r="A285" s="14" t="s">
        <v>131</v>
      </c>
      <c r="B285" s="16" t="s">
        <v>373</v>
      </c>
      <c r="C285" s="25"/>
      <c r="D285" s="13">
        <v>114</v>
      </c>
      <c r="E285" s="8">
        <f t="shared" si="4"/>
        <v>124553</v>
      </c>
      <c r="F285" s="2"/>
    </row>
    <row r="286" spans="1:6">
      <c r="A286" s="14" t="s">
        <v>132</v>
      </c>
      <c r="B286" s="16" t="s">
        <v>262</v>
      </c>
      <c r="C286" s="25"/>
      <c r="D286" s="13">
        <v>687</v>
      </c>
      <c r="E286" s="8">
        <f t="shared" si="4"/>
        <v>123866</v>
      </c>
      <c r="F286" s="2"/>
    </row>
    <row r="287" spans="1:6">
      <c r="A287" s="14" t="s">
        <v>132</v>
      </c>
      <c r="B287" s="16" t="s">
        <v>217</v>
      </c>
      <c r="C287" s="25"/>
      <c r="D287" s="13">
        <v>1580</v>
      </c>
      <c r="E287" s="8">
        <f t="shared" si="4"/>
        <v>122286</v>
      </c>
      <c r="F287" s="2"/>
    </row>
    <row r="288" spans="1:6">
      <c r="A288" s="14" t="s">
        <v>132</v>
      </c>
      <c r="B288" s="16" t="s">
        <v>263</v>
      </c>
      <c r="C288" s="25"/>
      <c r="D288" s="13">
        <v>8400</v>
      </c>
      <c r="E288" s="8">
        <f t="shared" si="4"/>
        <v>113886</v>
      </c>
      <c r="F288" s="2"/>
    </row>
    <row r="289" spans="1:6">
      <c r="A289" s="14" t="s">
        <v>133</v>
      </c>
      <c r="B289" s="16" t="s">
        <v>264</v>
      </c>
      <c r="C289" s="25"/>
      <c r="D289" s="13">
        <v>30</v>
      </c>
      <c r="E289" s="8">
        <f t="shared" si="4"/>
        <v>113856</v>
      </c>
      <c r="F289" s="2"/>
    </row>
    <row r="290" spans="1:6">
      <c r="A290" s="14" t="s">
        <v>134</v>
      </c>
      <c r="B290" s="16" t="s">
        <v>308</v>
      </c>
      <c r="C290" s="25"/>
      <c r="D290" s="13">
        <v>450</v>
      </c>
      <c r="E290" s="8">
        <f t="shared" si="4"/>
        <v>113406</v>
      </c>
      <c r="F290" s="2"/>
    </row>
    <row r="291" spans="1:6">
      <c r="A291" s="14" t="s">
        <v>134</v>
      </c>
      <c r="B291" s="16" t="s">
        <v>374</v>
      </c>
      <c r="C291" s="25"/>
      <c r="D291" s="13">
        <v>3730</v>
      </c>
      <c r="E291" s="8">
        <f t="shared" si="4"/>
        <v>109676</v>
      </c>
      <c r="F291" s="2"/>
    </row>
    <row r="292" spans="1:6">
      <c r="A292" s="14" t="s">
        <v>135</v>
      </c>
      <c r="B292" s="16" t="s">
        <v>375</v>
      </c>
      <c r="C292" s="25"/>
      <c r="D292" s="13">
        <v>860</v>
      </c>
      <c r="E292" s="8">
        <f t="shared" si="4"/>
        <v>108816</v>
      </c>
      <c r="F292" s="2"/>
    </row>
    <row r="293" spans="1:6">
      <c r="A293" s="14" t="s">
        <v>135</v>
      </c>
      <c r="B293" s="16" t="s">
        <v>376</v>
      </c>
      <c r="C293" s="25"/>
      <c r="D293" s="13">
        <v>9600</v>
      </c>
      <c r="E293" s="8">
        <f t="shared" si="4"/>
        <v>99216</v>
      </c>
      <c r="F293" s="2"/>
    </row>
    <row r="294" spans="1:6">
      <c r="A294" s="14" t="s">
        <v>135</v>
      </c>
      <c r="B294" s="16" t="s">
        <v>377</v>
      </c>
      <c r="C294" s="25"/>
      <c r="D294" s="13">
        <v>3200</v>
      </c>
      <c r="E294" s="8">
        <f t="shared" si="4"/>
        <v>96016</v>
      </c>
      <c r="F294" s="2"/>
    </row>
    <row r="295" spans="1:6" ht="30">
      <c r="A295" s="14" t="s">
        <v>136</v>
      </c>
      <c r="B295" s="16" t="s">
        <v>378</v>
      </c>
      <c r="C295" s="25"/>
      <c r="D295" s="13">
        <v>1547</v>
      </c>
      <c r="E295" s="8">
        <f t="shared" si="4"/>
        <v>94469</v>
      </c>
      <c r="F295" s="2"/>
    </row>
    <row r="296" spans="1:6">
      <c r="A296" s="14" t="s">
        <v>137</v>
      </c>
      <c r="B296" s="16" t="s">
        <v>379</v>
      </c>
      <c r="C296" s="25"/>
      <c r="D296" s="13">
        <v>2058</v>
      </c>
      <c r="E296" s="8">
        <f t="shared" si="4"/>
        <v>92411</v>
      </c>
      <c r="F296" s="2"/>
    </row>
    <row r="297" spans="1:6">
      <c r="A297" s="14" t="s">
        <v>137</v>
      </c>
      <c r="B297" s="16" t="s">
        <v>380</v>
      </c>
      <c r="C297" s="25"/>
      <c r="D297" s="13">
        <v>30</v>
      </c>
      <c r="E297" s="8">
        <f t="shared" si="4"/>
        <v>92381</v>
      </c>
      <c r="F297" s="2"/>
    </row>
    <row r="298" spans="1:6">
      <c r="A298" s="14" t="s">
        <v>138</v>
      </c>
      <c r="B298" s="16" t="s">
        <v>381</v>
      </c>
      <c r="C298" s="25"/>
      <c r="D298" s="13">
        <v>1660</v>
      </c>
      <c r="E298" s="8">
        <f t="shared" si="4"/>
        <v>90721</v>
      </c>
      <c r="F298" s="2"/>
    </row>
    <row r="299" spans="1:6">
      <c r="A299" s="14" t="s">
        <v>138</v>
      </c>
      <c r="B299" s="16" t="s">
        <v>382</v>
      </c>
      <c r="C299" s="25"/>
      <c r="D299" s="13">
        <v>21525</v>
      </c>
      <c r="E299" s="8">
        <f t="shared" si="4"/>
        <v>69196</v>
      </c>
      <c r="F299" s="2"/>
    </row>
    <row r="300" spans="1:6">
      <c r="A300" s="14" t="s">
        <v>139</v>
      </c>
      <c r="B300" s="16" t="s">
        <v>383</v>
      </c>
      <c r="C300" s="25"/>
      <c r="D300" s="13">
        <v>4980</v>
      </c>
      <c r="E300" s="8">
        <f t="shared" si="4"/>
        <v>64216</v>
      </c>
      <c r="F300" s="2"/>
    </row>
    <row r="301" spans="1:6">
      <c r="A301" s="14" t="s">
        <v>140</v>
      </c>
      <c r="B301" s="16" t="s">
        <v>265</v>
      </c>
      <c r="C301" s="25"/>
      <c r="D301" s="13">
        <v>1202</v>
      </c>
      <c r="E301" s="8">
        <f t="shared" si="4"/>
        <v>63014</v>
      </c>
      <c r="F301" s="2"/>
    </row>
    <row r="302" spans="1:6">
      <c r="A302" s="14" t="s">
        <v>141</v>
      </c>
      <c r="B302" s="16" t="s">
        <v>266</v>
      </c>
      <c r="C302" s="25"/>
      <c r="D302" s="13">
        <v>6825</v>
      </c>
      <c r="E302" s="8">
        <f t="shared" si="4"/>
        <v>56189</v>
      </c>
      <c r="F302" s="2"/>
    </row>
    <row r="303" spans="1:6">
      <c r="A303" s="14" t="s">
        <v>141</v>
      </c>
      <c r="B303" s="16" t="s">
        <v>384</v>
      </c>
      <c r="C303" s="25"/>
      <c r="D303" s="13">
        <v>1220</v>
      </c>
      <c r="E303" s="8">
        <f t="shared" si="4"/>
        <v>54969</v>
      </c>
      <c r="F303" s="2"/>
    </row>
    <row r="304" spans="1:6">
      <c r="A304" s="14" t="s">
        <v>141</v>
      </c>
      <c r="B304" s="16" t="s">
        <v>385</v>
      </c>
      <c r="C304" s="25"/>
      <c r="D304" s="13">
        <v>551</v>
      </c>
      <c r="E304" s="8">
        <f t="shared" si="4"/>
        <v>54418</v>
      </c>
      <c r="F304" s="2"/>
    </row>
    <row r="305" spans="1:6">
      <c r="A305" s="14" t="s">
        <v>142</v>
      </c>
      <c r="B305" s="16" t="s">
        <v>267</v>
      </c>
      <c r="C305" s="25"/>
      <c r="D305" s="13">
        <v>42</v>
      </c>
      <c r="E305" s="8">
        <f t="shared" si="4"/>
        <v>54376</v>
      </c>
      <c r="F305" s="2"/>
    </row>
    <row r="306" spans="1:6">
      <c r="A306" s="14" t="s">
        <v>143</v>
      </c>
      <c r="B306" s="16" t="s">
        <v>268</v>
      </c>
      <c r="C306" s="25"/>
      <c r="D306" s="13">
        <v>1728</v>
      </c>
      <c r="E306" s="8">
        <f t="shared" si="4"/>
        <v>52648</v>
      </c>
      <c r="F306" s="2"/>
    </row>
    <row r="307" spans="1:6">
      <c r="A307" s="14" t="s">
        <v>143</v>
      </c>
      <c r="B307" s="16" t="s">
        <v>269</v>
      </c>
      <c r="C307" s="25"/>
      <c r="D307" s="13">
        <v>1442</v>
      </c>
      <c r="E307" s="8">
        <f t="shared" si="4"/>
        <v>51206</v>
      </c>
      <c r="F307" s="2"/>
    </row>
    <row r="308" spans="1:6">
      <c r="A308" s="14" t="s">
        <v>143</v>
      </c>
      <c r="B308" s="16" t="s">
        <v>270</v>
      </c>
      <c r="C308" s="25"/>
      <c r="D308" s="13">
        <v>1850</v>
      </c>
      <c r="E308" s="8">
        <f t="shared" si="4"/>
        <v>49356</v>
      </c>
      <c r="F308" s="2"/>
    </row>
    <row r="309" spans="1:6">
      <c r="A309" s="14" t="s">
        <v>143</v>
      </c>
      <c r="B309" s="16" t="s">
        <v>386</v>
      </c>
      <c r="C309" s="25"/>
      <c r="D309" s="13">
        <v>243</v>
      </c>
      <c r="E309" s="8">
        <f t="shared" si="4"/>
        <v>49113</v>
      </c>
      <c r="F309" s="2"/>
    </row>
    <row r="310" spans="1:6" ht="30">
      <c r="A310" s="14" t="s">
        <v>143</v>
      </c>
      <c r="B310" s="16" t="s">
        <v>387</v>
      </c>
      <c r="C310" s="25"/>
      <c r="D310" s="13">
        <v>238</v>
      </c>
      <c r="E310" s="8">
        <f t="shared" si="4"/>
        <v>48875</v>
      </c>
      <c r="F310" s="2"/>
    </row>
    <row r="311" spans="1:6">
      <c r="A311" s="14" t="s">
        <v>144</v>
      </c>
      <c r="B311" s="16" t="s">
        <v>258</v>
      </c>
      <c r="C311" s="25"/>
      <c r="D311" s="13">
        <v>9600</v>
      </c>
      <c r="E311" s="8">
        <f t="shared" si="4"/>
        <v>39275</v>
      </c>
      <c r="F311" s="2"/>
    </row>
    <row r="312" spans="1:6">
      <c r="A312" s="14" t="s">
        <v>144</v>
      </c>
      <c r="B312" s="16" t="s">
        <v>388</v>
      </c>
      <c r="C312" s="25"/>
      <c r="D312" s="13">
        <v>1000</v>
      </c>
      <c r="E312" s="8">
        <f t="shared" si="4"/>
        <v>38275</v>
      </c>
      <c r="F312" s="2"/>
    </row>
    <row r="313" spans="1:6">
      <c r="A313" s="14" t="s">
        <v>144</v>
      </c>
      <c r="B313" s="16" t="s">
        <v>389</v>
      </c>
      <c r="C313" s="25"/>
      <c r="D313" s="13">
        <v>835</v>
      </c>
      <c r="E313" s="8">
        <f t="shared" si="4"/>
        <v>37440</v>
      </c>
      <c r="F313" s="2"/>
    </row>
    <row r="314" spans="1:6" ht="30">
      <c r="A314" s="14" t="s">
        <v>144</v>
      </c>
      <c r="B314" s="16" t="s">
        <v>390</v>
      </c>
      <c r="C314" s="25"/>
      <c r="D314" s="13">
        <v>2729</v>
      </c>
      <c r="E314" s="8">
        <f t="shared" si="4"/>
        <v>34711</v>
      </c>
      <c r="F314" s="2"/>
    </row>
    <row r="315" spans="1:6">
      <c r="A315" s="14" t="s">
        <v>144</v>
      </c>
      <c r="B315" s="16" t="s">
        <v>391</v>
      </c>
      <c r="C315" s="25"/>
      <c r="D315" s="13">
        <v>80</v>
      </c>
      <c r="E315" s="8">
        <f t="shared" si="4"/>
        <v>34631</v>
      </c>
      <c r="F315" s="2"/>
    </row>
    <row r="316" spans="1:6">
      <c r="A316" s="14" t="s">
        <v>145</v>
      </c>
      <c r="B316" s="16" t="s">
        <v>146</v>
      </c>
      <c r="C316" s="25"/>
      <c r="D316" s="13">
        <v>276</v>
      </c>
      <c r="E316" s="8">
        <f t="shared" si="4"/>
        <v>34355</v>
      </c>
      <c r="F316" s="2"/>
    </row>
    <row r="317" spans="1:6">
      <c r="A317" s="14" t="s">
        <v>145</v>
      </c>
      <c r="B317" s="16" t="s">
        <v>146</v>
      </c>
      <c r="C317" s="25"/>
      <c r="D317" s="13">
        <v>152</v>
      </c>
      <c r="E317" s="8">
        <f t="shared" si="4"/>
        <v>34203</v>
      </c>
      <c r="F317" s="2"/>
    </row>
    <row r="318" spans="1:6">
      <c r="A318" s="14" t="s">
        <v>145</v>
      </c>
      <c r="B318" s="16" t="s">
        <v>146</v>
      </c>
      <c r="C318" s="25"/>
      <c r="D318" s="13">
        <v>92</v>
      </c>
      <c r="E318" s="8">
        <f t="shared" si="4"/>
        <v>34111</v>
      </c>
      <c r="F318" s="2"/>
    </row>
    <row r="319" spans="1:6" ht="30">
      <c r="A319" s="14" t="s">
        <v>145</v>
      </c>
      <c r="B319" s="16" t="s">
        <v>147</v>
      </c>
      <c r="C319" s="25"/>
      <c r="D319" s="13">
        <v>355</v>
      </c>
      <c r="E319" s="8">
        <f t="shared" si="4"/>
        <v>33756</v>
      </c>
      <c r="F319" s="2"/>
    </row>
    <row r="320" spans="1:6">
      <c r="A320" s="14" t="s">
        <v>145</v>
      </c>
      <c r="B320" s="16" t="s">
        <v>148</v>
      </c>
      <c r="C320" s="25"/>
      <c r="D320" s="13">
        <v>263</v>
      </c>
      <c r="E320" s="8">
        <f t="shared" si="4"/>
        <v>33493</v>
      </c>
      <c r="F320" s="2"/>
    </row>
    <row r="321" spans="1:6">
      <c r="A321" s="14" t="s">
        <v>145</v>
      </c>
      <c r="B321" s="16" t="s">
        <v>149</v>
      </c>
      <c r="C321" s="25"/>
      <c r="D321" s="13">
        <v>805</v>
      </c>
      <c r="E321" s="8">
        <f t="shared" si="4"/>
        <v>32688</v>
      </c>
      <c r="F321" s="2"/>
    </row>
    <row r="322" spans="1:6">
      <c r="A322" s="14" t="s">
        <v>145</v>
      </c>
      <c r="B322" s="16" t="s">
        <v>392</v>
      </c>
      <c r="C322" s="25"/>
      <c r="D322" s="13">
        <v>600</v>
      </c>
      <c r="E322" s="8">
        <f t="shared" si="4"/>
        <v>32088</v>
      </c>
      <c r="F322" s="2"/>
    </row>
    <row r="323" spans="1:6">
      <c r="A323" s="14" t="s">
        <v>150</v>
      </c>
      <c r="B323" s="16" t="s">
        <v>151</v>
      </c>
      <c r="C323" s="25"/>
      <c r="D323" s="13">
        <v>34</v>
      </c>
      <c r="E323" s="8">
        <f t="shared" si="4"/>
        <v>32054</v>
      </c>
      <c r="F323" s="2"/>
    </row>
    <row r="324" spans="1:6">
      <c r="A324" s="14" t="s">
        <v>150</v>
      </c>
      <c r="B324" s="16" t="s">
        <v>152</v>
      </c>
      <c r="C324" s="25"/>
      <c r="D324" s="13">
        <v>4000</v>
      </c>
      <c r="E324" s="8">
        <f t="shared" si="4"/>
        <v>28054</v>
      </c>
      <c r="F324" s="2"/>
    </row>
    <row r="325" spans="1:6" ht="30">
      <c r="A325" s="14" t="s">
        <v>153</v>
      </c>
      <c r="B325" s="16" t="s">
        <v>393</v>
      </c>
      <c r="C325" s="25"/>
      <c r="D325" s="13">
        <v>1110</v>
      </c>
      <c r="E325" s="8">
        <f t="shared" ref="E325:E355" si="5">E324+C325-D325</f>
        <v>26944</v>
      </c>
      <c r="F325" s="2"/>
    </row>
    <row r="326" spans="1:6" ht="30">
      <c r="A326" s="14" t="s">
        <v>153</v>
      </c>
      <c r="B326" s="16" t="s">
        <v>394</v>
      </c>
      <c r="C326" s="25"/>
      <c r="D326" s="13">
        <v>16</v>
      </c>
      <c r="E326" s="8">
        <f t="shared" si="5"/>
        <v>26928</v>
      </c>
      <c r="F326" s="2"/>
    </row>
    <row r="327" spans="1:6">
      <c r="A327" s="14" t="s">
        <v>153</v>
      </c>
      <c r="B327" s="16" t="s">
        <v>154</v>
      </c>
      <c r="C327" s="25"/>
      <c r="D327" s="13">
        <v>925</v>
      </c>
      <c r="E327" s="8">
        <f t="shared" si="5"/>
        <v>26003</v>
      </c>
      <c r="F327" s="2"/>
    </row>
    <row r="328" spans="1:6">
      <c r="A328" s="14" t="s">
        <v>155</v>
      </c>
      <c r="B328" s="16" t="s">
        <v>395</v>
      </c>
      <c r="C328" s="25"/>
      <c r="D328" s="13">
        <v>139</v>
      </c>
      <c r="E328" s="8">
        <f t="shared" si="5"/>
        <v>25864</v>
      </c>
      <c r="F328" s="2"/>
    </row>
    <row r="329" spans="1:6">
      <c r="A329" s="14" t="s">
        <v>156</v>
      </c>
      <c r="B329" s="16" t="s">
        <v>271</v>
      </c>
      <c r="C329" s="25"/>
      <c r="D329" s="13">
        <v>28800</v>
      </c>
      <c r="E329" s="8">
        <f t="shared" si="5"/>
        <v>-2936</v>
      </c>
      <c r="F329" s="2"/>
    </row>
    <row r="330" spans="1:6">
      <c r="A330" s="14" t="s">
        <v>156</v>
      </c>
      <c r="B330" s="16" t="s">
        <v>396</v>
      </c>
      <c r="C330" s="25"/>
      <c r="D330" s="13">
        <v>1306</v>
      </c>
      <c r="E330" s="8">
        <f t="shared" si="5"/>
        <v>-4242</v>
      </c>
      <c r="F330" s="2"/>
    </row>
    <row r="331" spans="1:6">
      <c r="A331" s="14" t="s">
        <v>156</v>
      </c>
      <c r="B331" s="16" t="s">
        <v>397</v>
      </c>
      <c r="C331" s="25"/>
      <c r="D331" s="13">
        <v>3293</v>
      </c>
      <c r="E331" s="8">
        <f t="shared" si="5"/>
        <v>-7535</v>
      </c>
      <c r="F331" s="2"/>
    </row>
    <row r="332" spans="1:6">
      <c r="A332" s="14" t="s">
        <v>157</v>
      </c>
      <c r="B332" s="16" t="s">
        <v>272</v>
      </c>
      <c r="C332" s="25"/>
      <c r="D332" s="13">
        <v>2558</v>
      </c>
      <c r="E332" s="8">
        <f t="shared" si="5"/>
        <v>-10093</v>
      </c>
      <c r="F332" s="2"/>
    </row>
    <row r="333" spans="1:6">
      <c r="A333" s="14" t="s">
        <v>158</v>
      </c>
      <c r="B333" s="16" t="s">
        <v>273</v>
      </c>
      <c r="C333" s="25"/>
      <c r="D333" s="13">
        <v>450</v>
      </c>
      <c r="E333" s="8">
        <f t="shared" si="5"/>
        <v>-10543</v>
      </c>
      <c r="F333" s="2"/>
    </row>
    <row r="334" spans="1:6">
      <c r="A334" s="14" t="s">
        <v>159</v>
      </c>
      <c r="B334" s="16" t="s">
        <v>274</v>
      </c>
      <c r="C334" s="25"/>
      <c r="D334" s="13">
        <v>1442</v>
      </c>
      <c r="E334" s="8">
        <f t="shared" si="5"/>
        <v>-11985</v>
      </c>
      <c r="F334" s="2"/>
    </row>
    <row r="335" spans="1:6">
      <c r="A335" s="14" t="s">
        <v>159</v>
      </c>
      <c r="B335" s="16" t="s">
        <v>275</v>
      </c>
      <c r="C335" s="25"/>
      <c r="D335" s="13">
        <v>1850</v>
      </c>
      <c r="E335" s="8">
        <f t="shared" si="5"/>
        <v>-13835</v>
      </c>
      <c r="F335" s="2"/>
    </row>
    <row r="336" spans="1:6">
      <c r="A336" s="14" t="s">
        <v>159</v>
      </c>
      <c r="B336" s="16" t="s">
        <v>276</v>
      </c>
      <c r="C336" s="25"/>
      <c r="D336" s="13">
        <v>1728</v>
      </c>
      <c r="E336" s="8">
        <f t="shared" si="5"/>
        <v>-15563</v>
      </c>
      <c r="F336" s="2"/>
    </row>
    <row r="337" spans="1:6">
      <c r="A337" s="14" t="s">
        <v>159</v>
      </c>
      <c r="B337" s="16" t="s">
        <v>277</v>
      </c>
      <c r="C337" s="25"/>
      <c r="D337" s="13">
        <v>2700</v>
      </c>
      <c r="E337" s="8">
        <f t="shared" si="5"/>
        <v>-18263</v>
      </c>
      <c r="F337" s="2"/>
    </row>
    <row r="338" spans="1:6">
      <c r="A338" s="14" t="s">
        <v>159</v>
      </c>
      <c r="B338" s="16" t="s">
        <v>278</v>
      </c>
      <c r="C338" s="25"/>
      <c r="D338" s="13">
        <v>30</v>
      </c>
      <c r="E338" s="8">
        <f t="shared" si="5"/>
        <v>-18293</v>
      </c>
      <c r="F338" s="2"/>
    </row>
    <row r="339" spans="1:6" ht="30">
      <c r="A339" s="14" t="s">
        <v>160</v>
      </c>
      <c r="B339" s="16" t="s">
        <v>279</v>
      </c>
      <c r="C339" s="25"/>
      <c r="D339" s="13">
        <v>690</v>
      </c>
      <c r="E339" s="8">
        <f t="shared" si="5"/>
        <v>-18983</v>
      </c>
      <c r="F339" s="2"/>
    </row>
    <row r="340" spans="1:6" ht="30">
      <c r="A340" s="14" t="s">
        <v>161</v>
      </c>
      <c r="B340" s="16" t="s">
        <v>398</v>
      </c>
      <c r="C340" s="25"/>
      <c r="D340" s="13">
        <v>2620</v>
      </c>
      <c r="E340" s="8">
        <f t="shared" si="5"/>
        <v>-21603</v>
      </c>
      <c r="F340" s="2"/>
    </row>
    <row r="341" spans="1:6" ht="30">
      <c r="A341" s="14" t="s">
        <v>161</v>
      </c>
      <c r="B341" s="16" t="s">
        <v>399</v>
      </c>
      <c r="C341" s="25"/>
      <c r="D341" s="13">
        <v>3200</v>
      </c>
      <c r="E341" s="8">
        <f t="shared" si="5"/>
        <v>-24803</v>
      </c>
      <c r="F341" s="2"/>
    </row>
    <row r="342" spans="1:6">
      <c r="A342" s="14" t="s">
        <v>161</v>
      </c>
      <c r="B342" s="16" t="s">
        <v>400</v>
      </c>
      <c r="C342" s="25"/>
      <c r="D342" s="13">
        <v>167</v>
      </c>
      <c r="E342" s="8">
        <f t="shared" si="5"/>
        <v>-24970</v>
      </c>
      <c r="F342" s="2"/>
    </row>
    <row r="343" spans="1:6">
      <c r="A343" s="14" t="s">
        <v>162</v>
      </c>
      <c r="B343" s="16" t="s">
        <v>401</v>
      </c>
      <c r="C343" s="25"/>
      <c r="D343" s="13">
        <v>160</v>
      </c>
      <c r="E343" s="8">
        <f t="shared" si="5"/>
        <v>-25130</v>
      </c>
      <c r="F343" s="2"/>
    </row>
    <row r="344" spans="1:6" ht="30">
      <c r="A344" s="14" t="s">
        <v>163</v>
      </c>
      <c r="B344" s="16" t="s">
        <v>402</v>
      </c>
      <c r="C344" s="25"/>
      <c r="D344" s="13">
        <v>6000</v>
      </c>
      <c r="E344" s="8">
        <f t="shared" si="5"/>
        <v>-31130</v>
      </c>
      <c r="F344" s="2"/>
    </row>
    <row r="345" spans="1:6" ht="30">
      <c r="A345" s="14" t="s">
        <v>163</v>
      </c>
      <c r="B345" s="16" t="s">
        <v>403</v>
      </c>
      <c r="C345" s="25"/>
      <c r="D345" s="13">
        <v>6000</v>
      </c>
      <c r="E345" s="8">
        <f t="shared" si="5"/>
        <v>-37130</v>
      </c>
      <c r="F345" s="2"/>
    </row>
    <row r="346" spans="1:6" ht="30">
      <c r="A346" s="14" t="s">
        <v>163</v>
      </c>
      <c r="B346" s="16" t="s">
        <v>404</v>
      </c>
      <c r="C346" s="25"/>
      <c r="D346" s="13">
        <v>2100</v>
      </c>
      <c r="E346" s="8">
        <f t="shared" si="5"/>
        <v>-39230</v>
      </c>
      <c r="F346" s="2"/>
    </row>
    <row r="347" spans="1:6" ht="30">
      <c r="A347" s="14" t="s">
        <v>163</v>
      </c>
      <c r="B347" s="16" t="s">
        <v>405</v>
      </c>
      <c r="C347" s="25"/>
      <c r="D347" s="13">
        <v>1200</v>
      </c>
      <c r="E347" s="8">
        <f t="shared" si="5"/>
        <v>-40430</v>
      </c>
      <c r="F347" s="2"/>
    </row>
    <row r="348" spans="1:6">
      <c r="A348" s="14" t="s">
        <v>163</v>
      </c>
      <c r="B348" s="16" t="s">
        <v>406</v>
      </c>
      <c r="C348" s="25"/>
      <c r="D348" s="13">
        <v>53</v>
      </c>
      <c r="E348" s="8">
        <f t="shared" si="5"/>
        <v>-40483</v>
      </c>
      <c r="F348" s="2"/>
    </row>
    <row r="349" spans="1:6" ht="30">
      <c r="A349" s="14" t="s">
        <v>163</v>
      </c>
      <c r="B349" s="16" t="s">
        <v>407</v>
      </c>
      <c r="C349" s="25"/>
      <c r="D349" s="13">
        <v>7245</v>
      </c>
      <c r="E349" s="8">
        <f t="shared" si="5"/>
        <v>-47728</v>
      </c>
      <c r="F349" s="2"/>
    </row>
    <row r="350" spans="1:6">
      <c r="A350" s="14" t="s">
        <v>164</v>
      </c>
      <c r="B350" s="16" t="s">
        <v>408</v>
      </c>
      <c r="C350" s="25"/>
      <c r="D350" s="13">
        <v>44</v>
      </c>
      <c r="E350" s="8">
        <f t="shared" si="5"/>
        <v>-47772</v>
      </c>
      <c r="F350" s="2"/>
    </row>
    <row r="351" spans="1:6">
      <c r="A351" s="14" t="s">
        <v>165</v>
      </c>
      <c r="B351" s="16" t="s">
        <v>409</v>
      </c>
      <c r="C351" s="25"/>
      <c r="D351" s="13">
        <v>1000</v>
      </c>
      <c r="E351" s="8">
        <f t="shared" si="5"/>
        <v>-48772</v>
      </c>
      <c r="F351" s="2"/>
    </row>
    <row r="352" spans="1:6">
      <c r="A352" s="14" t="s">
        <v>166</v>
      </c>
      <c r="B352" s="19" t="s">
        <v>557</v>
      </c>
      <c r="C352" s="25"/>
      <c r="D352" s="13">
        <v>144000</v>
      </c>
      <c r="E352" s="8">
        <f t="shared" si="5"/>
        <v>-192772</v>
      </c>
      <c r="F352" s="2"/>
    </row>
    <row r="353" spans="1:6">
      <c r="A353" s="14" t="s">
        <v>167</v>
      </c>
      <c r="B353" s="16" t="s">
        <v>280</v>
      </c>
      <c r="C353" s="25"/>
      <c r="D353" s="13">
        <v>3456</v>
      </c>
      <c r="E353" s="8">
        <f t="shared" si="5"/>
        <v>-196228</v>
      </c>
      <c r="F353" s="2"/>
    </row>
    <row r="354" spans="1:6">
      <c r="A354" s="14" t="s">
        <v>167</v>
      </c>
      <c r="B354" s="16" t="s">
        <v>281</v>
      </c>
      <c r="C354" s="25"/>
      <c r="D354" s="13">
        <v>1442</v>
      </c>
      <c r="E354" s="8">
        <f t="shared" si="5"/>
        <v>-197670</v>
      </c>
      <c r="F354" s="2"/>
    </row>
    <row r="355" spans="1:6">
      <c r="A355" s="14" t="s">
        <v>167</v>
      </c>
      <c r="B355" s="16" t="s">
        <v>282</v>
      </c>
      <c r="C355" s="25"/>
      <c r="D355" s="13">
        <v>1850</v>
      </c>
      <c r="E355" s="8">
        <f t="shared" si="5"/>
        <v>-199520</v>
      </c>
      <c r="F355" s="2"/>
    </row>
    <row r="356" spans="1:6">
      <c r="A356" s="2"/>
      <c r="B356" s="3" t="s">
        <v>429</v>
      </c>
      <c r="C356" s="26">
        <f>SUM(C3:C355)</f>
        <v>1637853</v>
      </c>
      <c r="D356" s="6">
        <f>SUM(D26:D355)</f>
        <v>1837373</v>
      </c>
      <c r="E356" s="9"/>
      <c r="F356" s="2"/>
    </row>
  </sheetData>
  <mergeCells count="1">
    <mergeCell ref="A1:F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topLeftCell="A154" workbookViewId="0">
      <selection activeCell="I10" sqref="I10"/>
    </sheetView>
  </sheetViews>
  <sheetFormatPr defaultRowHeight="16.2"/>
  <cols>
    <col min="1" max="1" width="11.6640625" bestFit="1" customWidth="1"/>
    <col min="2" max="2" width="29.6640625" style="20" customWidth="1"/>
    <col min="3" max="3" width="11.6640625" style="40" customWidth="1"/>
    <col min="4" max="4" width="9.44140625" style="41" bestFit="1" customWidth="1"/>
    <col min="5" max="5" width="9" style="40"/>
    <col min="6" max="6" width="11.77734375" customWidth="1"/>
  </cols>
  <sheetData>
    <row r="1" spans="1:6">
      <c r="A1" s="42" t="s">
        <v>768</v>
      </c>
      <c r="B1" s="42"/>
      <c r="C1" s="42"/>
      <c r="D1" s="42"/>
      <c r="E1" s="42"/>
      <c r="F1" s="42"/>
    </row>
    <row r="2" spans="1:6">
      <c r="A2" s="2" t="s">
        <v>6</v>
      </c>
      <c r="B2" s="17" t="s">
        <v>2</v>
      </c>
      <c r="C2" s="37" t="s">
        <v>0</v>
      </c>
      <c r="D2" s="35" t="s">
        <v>1</v>
      </c>
      <c r="E2" s="37" t="s">
        <v>4</v>
      </c>
      <c r="F2" s="1" t="s">
        <v>3</v>
      </c>
    </row>
    <row r="3" spans="1:6">
      <c r="A3" s="2"/>
      <c r="B3" s="18" t="s">
        <v>555</v>
      </c>
      <c r="C3" s="37">
        <v>-199520</v>
      </c>
      <c r="D3" s="35"/>
      <c r="E3" s="37">
        <f>C3-D3</f>
        <v>-199520</v>
      </c>
      <c r="F3" s="1"/>
    </row>
    <row r="4" spans="1:6">
      <c r="A4" s="31" t="s">
        <v>558</v>
      </c>
      <c r="B4" s="31" t="s">
        <v>559</v>
      </c>
      <c r="C4" s="38">
        <v>1000</v>
      </c>
      <c r="D4" s="35"/>
      <c r="E4" s="37">
        <f>E3+C4-D4</f>
        <v>-198520</v>
      </c>
      <c r="F4" s="1"/>
    </row>
    <row r="5" spans="1:6">
      <c r="A5" s="31" t="s">
        <v>558</v>
      </c>
      <c r="B5" s="31" t="s">
        <v>560</v>
      </c>
      <c r="C5" s="38">
        <v>1300</v>
      </c>
      <c r="D5" s="35"/>
      <c r="E5" s="37">
        <f t="shared" ref="E5:E68" si="0">E4+C5-D5</f>
        <v>-197220</v>
      </c>
      <c r="F5" s="1"/>
    </row>
    <row r="6" spans="1:6">
      <c r="A6" s="31" t="s">
        <v>561</v>
      </c>
      <c r="B6" s="31" t="s">
        <v>562</v>
      </c>
      <c r="C6" s="38">
        <v>1000</v>
      </c>
      <c r="D6" s="35"/>
      <c r="E6" s="37">
        <f t="shared" si="0"/>
        <v>-196220</v>
      </c>
      <c r="F6" s="1"/>
    </row>
    <row r="7" spans="1:6">
      <c r="A7" s="31" t="s">
        <v>561</v>
      </c>
      <c r="B7" s="31" t="s">
        <v>563</v>
      </c>
      <c r="C7" s="38">
        <v>7350</v>
      </c>
      <c r="D7" s="35"/>
      <c r="E7" s="37">
        <f t="shared" si="0"/>
        <v>-188870</v>
      </c>
      <c r="F7" s="1"/>
    </row>
    <row r="8" spans="1:6">
      <c r="A8" s="31" t="s">
        <v>561</v>
      </c>
      <c r="B8" s="31" t="s">
        <v>564</v>
      </c>
      <c r="C8" s="38">
        <v>7700</v>
      </c>
      <c r="D8" s="35"/>
      <c r="E8" s="37">
        <f t="shared" si="0"/>
        <v>-181170</v>
      </c>
      <c r="F8" s="1"/>
    </row>
    <row r="9" spans="1:6">
      <c r="A9" s="31" t="s">
        <v>565</v>
      </c>
      <c r="B9" s="31" t="s">
        <v>566</v>
      </c>
      <c r="C9" s="38">
        <v>2000</v>
      </c>
      <c r="D9" s="35"/>
      <c r="E9" s="37">
        <f t="shared" si="0"/>
        <v>-179170</v>
      </c>
      <c r="F9" s="1"/>
    </row>
    <row r="10" spans="1:6">
      <c r="A10" s="31" t="s">
        <v>565</v>
      </c>
      <c r="B10" s="31" t="s">
        <v>567</v>
      </c>
      <c r="C10" s="38">
        <v>721805</v>
      </c>
      <c r="D10" s="35"/>
      <c r="E10" s="37">
        <f t="shared" si="0"/>
        <v>542635</v>
      </c>
      <c r="F10" s="1"/>
    </row>
    <row r="11" spans="1:6">
      <c r="A11" s="31" t="s">
        <v>565</v>
      </c>
      <c r="B11" s="31" t="s">
        <v>568</v>
      </c>
      <c r="C11" s="38">
        <v>300</v>
      </c>
      <c r="D11" s="35"/>
      <c r="E11" s="37">
        <f t="shared" si="0"/>
        <v>542935</v>
      </c>
      <c r="F11" s="1"/>
    </row>
    <row r="12" spans="1:6">
      <c r="A12" s="31" t="s">
        <v>565</v>
      </c>
      <c r="B12" s="31" t="s">
        <v>569</v>
      </c>
      <c r="C12" s="38">
        <v>9400</v>
      </c>
      <c r="D12" s="35"/>
      <c r="E12" s="37">
        <f t="shared" si="0"/>
        <v>552335</v>
      </c>
      <c r="F12" s="1"/>
    </row>
    <row r="13" spans="1:6">
      <c r="A13" s="31" t="s">
        <v>570</v>
      </c>
      <c r="B13" s="31" t="s">
        <v>571</v>
      </c>
      <c r="C13" s="38">
        <v>46000</v>
      </c>
      <c r="D13" s="35"/>
      <c r="E13" s="37">
        <f t="shared" si="0"/>
        <v>598335</v>
      </c>
      <c r="F13" s="1"/>
    </row>
    <row r="14" spans="1:6">
      <c r="A14" s="31" t="s">
        <v>570</v>
      </c>
      <c r="B14" s="31" t="s">
        <v>572</v>
      </c>
      <c r="C14" s="38">
        <v>174988</v>
      </c>
      <c r="D14" s="35"/>
      <c r="E14" s="37">
        <f t="shared" si="0"/>
        <v>773323</v>
      </c>
      <c r="F14" s="1"/>
    </row>
    <row r="15" spans="1:6">
      <c r="A15" s="31" t="s">
        <v>570</v>
      </c>
      <c r="B15" s="31" t="s">
        <v>573</v>
      </c>
      <c r="C15" s="38">
        <v>31800</v>
      </c>
      <c r="D15" s="35"/>
      <c r="E15" s="37">
        <f t="shared" si="0"/>
        <v>805123</v>
      </c>
      <c r="F15" s="1"/>
    </row>
    <row r="16" spans="1:6">
      <c r="A16" s="31" t="s">
        <v>574</v>
      </c>
      <c r="B16" s="31" t="s">
        <v>575</v>
      </c>
      <c r="C16" s="38">
        <v>1000</v>
      </c>
      <c r="D16" s="35"/>
      <c r="E16" s="37">
        <f t="shared" si="0"/>
        <v>806123</v>
      </c>
      <c r="F16" s="1"/>
    </row>
    <row r="17" spans="1:6">
      <c r="A17" s="31" t="s">
        <v>574</v>
      </c>
      <c r="B17" s="31" t="s">
        <v>576</v>
      </c>
      <c r="C17" s="38">
        <v>4508</v>
      </c>
      <c r="D17" s="35"/>
      <c r="E17" s="37">
        <f t="shared" si="0"/>
        <v>810631</v>
      </c>
      <c r="F17" s="1"/>
    </row>
    <row r="18" spans="1:6">
      <c r="A18" s="31" t="s">
        <v>574</v>
      </c>
      <c r="B18" s="31" t="s">
        <v>577</v>
      </c>
      <c r="C18" s="38">
        <v>8700</v>
      </c>
      <c r="D18" s="35"/>
      <c r="E18" s="37">
        <f t="shared" si="0"/>
        <v>819331</v>
      </c>
      <c r="F18" s="1"/>
    </row>
    <row r="19" spans="1:6">
      <c r="A19" s="31" t="s">
        <v>578</v>
      </c>
      <c r="B19" s="31" t="s">
        <v>579</v>
      </c>
      <c r="C19" s="38">
        <v>1000</v>
      </c>
      <c r="D19" s="35"/>
      <c r="E19" s="37">
        <f t="shared" si="0"/>
        <v>820331</v>
      </c>
      <c r="F19" s="1"/>
    </row>
    <row r="20" spans="1:6">
      <c r="A20" s="31" t="s">
        <v>578</v>
      </c>
      <c r="B20" s="31" t="s">
        <v>580</v>
      </c>
      <c r="C20" s="38">
        <v>4570</v>
      </c>
      <c r="D20" s="36"/>
      <c r="E20" s="37">
        <f t="shared" si="0"/>
        <v>824901</v>
      </c>
      <c r="F20" s="1"/>
    </row>
    <row r="21" spans="1:6">
      <c r="A21" s="31" t="s">
        <v>578</v>
      </c>
      <c r="B21" s="31" t="s">
        <v>581</v>
      </c>
      <c r="C21" s="38">
        <v>500</v>
      </c>
      <c r="D21" s="36"/>
      <c r="E21" s="37">
        <f t="shared" si="0"/>
        <v>825401</v>
      </c>
      <c r="F21" s="1"/>
    </row>
    <row r="22" spans="1:6">
      <c r="A22" s="31" t="s">
        <v>582</v>
      </c>
      <c r="B22" s="31" t="s">
        <v>583</v>
      </c>
      <c r="C22" s="38">
        <v>1400</v>
      </c>
      <c r="D22" s="35"/>
      <c r="E22" s="37">
        <f t="shared" si="0"/>
        <v>826801</v>
      </c>
      <c r="F22" s="1"/>
    </row>
    <row r="23" spans="1:6">
      <c r="A23" s="31" t="s">
        <v>582</v>
      </c>
      <c r="B23" s="31" t="s">
        <v>584</v>
      </c>
      <c r="C23" s="38">
        <v>400</v>
      </c>
      <c r="D23" s="35"/>
      <c r="E23" s="37">
        <f t="shared" si="0"/>
        <v>827201</v>
      </c>
      <c r="F23" s="1"/>
    </row>
    <row r="24" spans="1:6">
      <c r="A24" s="31" t="s">
        <v>585</v>
      </c>
      <c r="B24" s="31" t="s">
        <v>586</v>
      </c>
      <c r="C24" s="38">
        <v>1000</v>
      </c>
      <c r="D24" s="35"/>
      <c r="E24" s="37">
        <f t="shared" si="0"/>
        <v>828201</v>
      </c>
      <c r="F24" s="1"/>
    </row>
    <row r="25" spans="1:6">
      <c r="A25" s="31" t="s">
        <v>585</v>
      </c>
      <c r="B25" s="31" t="s">
        <v>587</v>
      </c>
      <c r="C25" s="38">
        <v>400</v>
      </c>
      <c r="D25" s="35"/>
      <c r="E25" s="37">
        <f t="shared" si="0"/>
        <v>828601</v>
      </c>
      <c r="F25" s="1"/>
    </row>
    <row r="26" spans="1:6">
      <c r="A26" s="31" t="s">
        <v>588</v>
      </c>
      <c r="B26" s="31" t="s">
        <v>589</v>
      </c>
      <c r="C26" s="38">
        <v>1000</v>
      </c>
      <c r="D26" s="35"/>
      <c r="E26" s="37">
        <f t="shared" si="0"/>
        <v>829601</v>
      </c>
      <c r="F26" s="1"/>
    </row>
    <row r="27" spans="1:6">
      <c r="A27" s="31" t="s">
        <v>588</v>
      </c>
      <c r="B27" s="31" t="s">
        <v>590</v>
      </c>
      <c r="C27" s="38">
        <v>800</v>
      </c>
      <c r="D27" s="35"/>
      <c r="E27" s="37">
        <f t="shared" si="0"/>
        <v>830401</v>
      </c>
      <c r="F27" s="1"/>
    </row>
    <row r="28" spans="1:6">
      <c r="A28" s="32" t="s">
        <v>556</v>
      </c>
      <c r="B28" s="33" t="s">
        <v>762</v>
      </c>
      <c r="C28" s="39"/>
      <c r="D28" s="38">
        <v>6500</v>
      </c>
      <c r="E28" s="37">
        <f t="shared" si="0"/>
        <v>823901</v>
      </c>
      <c r="F28" s="1"/>
    </row>
    <row r="29" spans="1:6" ht="30">
      <c r="A29" s="32" t="s">
        <v>556</v>
      </c>
      <c r="B29" s="33" t="s">
        <v>763</v>
      </c>
      <c r="C29" s="39"/>
      <c r="D29" s="38">
        <v>30</v>
      </c>
      <c r="E29" s="37">
        <f t="shared" si="0"/>
        <v>823871</v>
      </c>
      <c r="F29" s="1"/>
    </row>
    <row r="30" spans="1:6">
      <c r="A30" s="32" t="s">
        <v>591</v>
      </c>
      <c r="B30" s="33" t="s">
        <v>592</v>
      </c>
      <c r="C30" s="39"/>
      <c r="D30" s="38">
        <v>2100</v>
      </c>
      <c r="E30" s="37">
        <f t="shared" si="0"/>
        <v>821771</v>
      </c>
      <c r="F30" s="1"/>
    </row>
    <row r="31" spans="1:6" ht="30">
      <c r="A31" s="32" t="s">
        <v>593</v>
      </c>
      <c r="B31" s="33" t="s">
        <v>594</v>
      </c>
      <c r="C31" s="39"/>
      <c r="D31" s="38">
        <v>5000</v>
      </c>
      <c r="E31" s="37">
        <f t="shared" si="0"/>
        <v>816771</v>
      </c>
      <c r="F31" s="1"/>
    </row>
    <row r="32" spans="1:6">
      <c r="A32" s="32" t="s">
        <v>593</v>
      </c>
      <c r="B32" s="33" t="s">
        <v>595</v>
      </c>
      <c r="C32" s="39"/>
      <c r="D32" s="38">
        <v>375</v>
      </c>
      <c r="E32" s="37">
        <f t="shared" si="0"/>
        <v>816396</v>
      </c>
      <c r="F32" s="1"/>
    </row>
    <row r="33" spans="1:6">
      <c r="A33" s="32" t="s">
        <v>593</v>
      </c>
      <c r="B33" s="33" t="s">
        <v>596</v>
      </c>
      <c r="C33" s="39"/>
      <c r="D33" s="38">
        <v>15750</v>
      </c>
      <c r="E33" s="37">
        <f t="shared" si="0"/>
        <v>800646</v>
      </c>
      <c r="F33" s="1"/>
    </row>
    <row r="34" spans="1:6">
      <c r="A34" s="32" t="s">
        <v>597</v>
      </c>
      <c r="B34" s="33" t="s">
        <v>598</v>
      </c>
      <c r="C34" s="39"/>
      <c r="D34" s="38">
        <v>1279</v>
      </c>
      <c r="E34" s="37">
        <f t="shared" si="0"/>
        <v>799367</v>
      </c>
      <c r="F34" s="1"/>
    </row>
    <row r="35" spans="1:6">
      <c r="A35" s="32" t="s">
        <v>599</v>
      </c>
      <c r="B35" s="33" t="s">
        <v>600</v>
      </c>
      <c r="C35" s="39"/>
      <c r="D35" s="38">
        <v>30</v>
      </c>
      <c r="E35" s="37">
        <f t="shared" si="0"/>
        <v>799337</v>
      </c>
      <c r="F35" s="1"/>
    </row>
    <row r="36" spans="1:6">
      <c r="A36" s="32" t="s">
        <v>601</v>
      </c>
      <c r="B36" s="33" t="s">
        <v>602</v>
      </c>
      <c r="C36" s="39"/>
      <c r="D36" s="38">
        <v>4000</v>
      </c>
      <c r="E36" s="37">
        <f t="shared" si="0"/>
        <v>795337</v>
      </c>
      <c r="F36" s="1"/>
    </row>
    <row r="37" spans="1:6" ht="30">
      <c r="A37" s="32" t="s">
        <v>603</v>
      </c>
      <c r="B37" s="33" t="s">
        <v>604</v>
      </c>
      <c r="C37" s="39"/>
      <c r="D37" s="38">
        <v>12000</v>
      </c>
      <c r="E37" s="37">
        <f t="shared" si="0"/>
        <v>783337</v>
      </c>
      <c r="F37" s="1"/>
    </row>
    <row r="38" spans="1:6" ht="30">
      <c r="A38" s="32" t="s">
        <v>605</v>
      </c>
      <c r="B38" s="33" t="s">
        <v>606</v>
      </c>
      <c r="C38" s="39"/>
      <c r="D38" s="38">
        <v>4900</v>
      </c>
      <c r="E38" s="37">
        <f t="shared" si="0"/>
        <v>778437</v>
      </c>
      <c r="F38" s="1"/>
    </row>
    <row r="39" spans="1:6" ht="30">
      <c r="A39" s="32" t="s">
        <v>605</v>
      </c>
      <c r="B39" s="33" t="s">
        <v>607</v>
      </c>
      <c r="C39" s="39"/>
      <c r="D39" s="38">
        <v>818</v>
      </c>
      <c r="E39" s="37">
        <f t="shared" si="0"/>
        <v>777619</v>
      </c>
      <c r="F39" s="1"/>
    </row>
    <row r="40" spans="1:6">
      <c r="A40" s="32" t="s">
        <v>608</v>
      </c>
      <c r="B40" s="33" t="s">
        <v>609</v>
      </c>
      <c r="C40" s="39"/>
      <c r="D40" s="38">
        <v>130</v>
      </c>
      <c r="E40" s="37">
        <f t="shared" si="0"/>
        <v>777489</v>
      </c>
      <c r="F40" s="1"/>
    </row>
    <row r="41" spans="1:6">
      <c r="A41" s="32" t="s">
        <v>608</v>
      </c>
      <c r="B41" s="33" t="s">
        <v>610</v>
      </c>
      <c r="C41" s="39"/>
      <c r="D41" s="38">
        <v>1485</v>
      </c>
      <c r="E41" s="37">
        <f t="shared" si="0"/>
        <v>776004</v>
      </c>
      <c r="F41" s="1"/>
    </row>
    <row r="42" spans="1:6">
      <c r="A42" s="32" t="s">
        <v>608</v>
      </c>
      <c r="B42" s="33" t="s">
        <v>611</v>
      </c>
      <c r="C42" s="39"/>
      <c r="D42" s="38">
        <v>5250</v>
      </c>
      <c r="E42" s="37">
        <f t="shared" si="0"/>
        <v>770754</v>
      </c>
      <c r="F42" s="1"/>
    </row>
    <row r="43" spans="1:6" ht="30">
      <c r="A43" s="32" t="s">
        <v>608</v>
      </c>
      <c r="B43" s="33" t="s">
        <v>612</v>
      </c>
      <c r="C43" s="39"/>
      <c r="D43" s="38">
        <v>30</v>
      </c>
      <c r="E43" s="37">
        <f t="shared" si="0"/>
        <v>770724</v>
      </c>
      <c r="F43" s="1"/>
    </row>
    <row r="44" spans="1:6">
      <c r="A44" s="32" t="s">
        <v>561</v>
      </c>
      <c r="B44" s="33" t="s">
        <v>613</v>
      </c>
      <c r="C44" s="39"/>
      <c r="D44" s="38">
        <v>3000</v>
      </c>
      <c r="E44" s="37">
        <f t="shared" si="0"/>
        <v>767724</v>
      </c>
      <c r="F44" s="1"/>
    </row>
    <row r="45" spans="1:6" ht="30">
      <c r="A45" s="32" t="s">
        <v>614</v>
      </c>
      <c r="B45" s="33" t="s">
        <v>615</v>
      </c>
      <c r="C45" s="39"/>
      <c r="D45" s="38">
        <v>120</v>
      </c>
      <c r="E45" s="37">
        <f t="shared" si="0"/>
        <v>767604</v>
      </c>
      <c r="F45" s="1"/>
    </row>
    <row r="46" spans="1:6">
      <c r="A46" s="32" t="s">
        <v>616</v>
      </c>
      <c r="B46" s="33" t="s">
        <v>617</v>
      </c>
      <c r="C46" s="39"/>
      <c r="D46" s="38">
        <v>30</v>
      </c>
      <c r="E46" s="37">
        <f t="shared" si="0"/>
        <v>767574</v>
      </c>
      <c r="F46" s="1"/>
    </row>
    <row r="47" spans="1:6">
      <c r="A47" s="32" t="s">
        <v>616</v>
      </c>
      <c r="B47" s="33" t="s">
        <v>618</v>
      </c>
      <c r="C47" s="39"/>
      <c r="D47" s="38">
        <v>18000</v>
      </c>
      <c r="E47" s="37">
        <f t="shared" si="0"/>
        <v>749574</v>
      </c>
      <c r="F47" s="1"/>
    </row>
    <row r="48" spans="1:6" ht="30">
      <c r="A48" s="32" t="s">
        <v>616</v>
      </c>
      <c r="B48" s="33" t="s">
        <v>619</v>
      </c>
      <c r="C48" s="39"/>
      <c r="D48" s="38">
        <v>30</v>
      </c>
      <c r="E48" s="37">
        <f t="shared" si="0"/>
        <v>749544</v>
      </c>
      <c r="F48" s="1"/>
    </row>
    <row r="49" spans="1:6" ht="30">
      <c r="A49" s="32" t="s">
        <v>616</v>
      </c>
      <c r="B49" s="33" t="s">
        <v>620</v>
      </c>
      <c r="C49" s="39"/>
      <c r="D49" s="38">
        <v>319</v>
      </c>
      <c r="E49" s="37">
        <f t="shared" si="0"/>
        <v>749225</v>
      </c>
      <c r="F49" s="1"/>
    </row>
    <row r="50" spans="1:6" ht="30">
      <c r="A50" s="32" t="s">
        <v>621</v>
      </c>
      <c r="B50" s="33" t="s">
        <v>622</v>
      </c>
      <c r="C50" s="39"/>
      <c r="D50" s="38">
        <v>833</v>
      </c>
      <c r="E50" s="37">
        <f t="shared" si="0"/>
        <v>748392</v>
      </c>
      <c r="F50" s="1"/>
    </row>
    <row r="51" spans="1:6">
      <c r="A51" s="32" t="s">
        <v>621</v>
      </c>
      <c r="B51" s="33" t="s">
        <v>623</v>
      </c>
      <c r="C51" s="39"/>
      <c r="D51" s="38">
        <v>100</v>
      </c>
      <c r="E51" s="37">
        <f t="shared" si="0"/>
        <v>748292</v>
      </c>
      <c r="F51" s="1"/>
    </row>
    <row r="52" spans="1:6">
      <c r="A52" s="32" t="s">
        <v>621</v>
      </c>
      <c r="B52" s="33" t="s">
        <v>624</v>
      </c>
      <c r="C52" s="39"/>
      <c r="D52" s="38">
        <v>189</v>
      </c>
      <c r="E52" s="37">
        <f t="shared" si="0"/>
        <v>748103</v>
      </c>
      <c r="F52" s="1"/>
    </row>
    <row r="53" spans="1:6">
      <c r="A53" s="32" t="s">
        <v>621</v>
      </c>
      <c r="B53" s="33" t="s">
        <v>625</v>
      </c>
      <c r="C53" s="39"/>
      <c r="D53" s="38">
        <v>179</v>
      </c>
      <c r="E53" s="37">
        <f t="shared" si="0"/>
        <v>747924</v>
      </c>
      <c r="F53" s="1"/>
    </row>
    <row r="54" spans="1:6" ht="30">
      <c r="A54" s="32" t="s">
        <v>626</v>
      </c>
      <c r="B54" s="33" t="s">
        <v>627</v>
      </c>
      <c r="C54" s="39"/>
      <c r="D54" s="38">
        <v>2100</v>
      </c>
      <c r="E54" s="37">
        <f t="shared" si="0"/>
        <v>745824</v>
      </c>
      <c r="F54" s="1"/>
    </row>
    <row r="55" spans="1:6">
      <c r="A55" s="32" t="s">
        <v>626</v>
      </c>
      <c r="B55" s="33" t="s">
        <v>628</v>
      </c>
      <c r="C55" s="39"/>
      <c r="D55" s="38">
        <v>65</v>
      </c>
      <c r="E55" s="37">
        <f t="shared" si="0"/>
        <v>745759</v>
      </c>
      <c r="F55" s="1"/>
    </row>
    <row r="56" spans="1:6">
      <c r="A56" s="32" t="s">
        <v>626</v>
      </c>
      <c r="B56" s="33" t="s">
        <v>629</v>
      </c>
      <c r="C56" s="39"/>
      <c r="D56" s="38">
        <v>1392</v>
      </c>
      <c r="E56" s="37">
        <f t="shared" si="0"/>
        <v>744367</v>
      </c>
      <c r="F56" s="1"/>
    </row>
    <row r="57" spans="1:6" ht="30">
      <c r="A57" s="32" t="s">
        <v>630</v>
      </c>
      <c r="B57" s="33" t="s">
        <v>631</v>
      </c>
      <c r="C57" s="39"/>
      <c r="D57" s="38">
        <v>500</v>
      </c>
      <c r="E57" s="37">
        <f t="shared" si="0"/>
        <v>743867</v>
      </c>
      <c r="F57" s="1"/>
    </row>
    <row r="58" spans="1:6">
      <c r="A58" s="32" t="s">
        <v>630</v>
      </c>
      <c r="B58" s="33" t="s">
        <v>632</v>
      </c>
      <c r="C58" s="39"/>
      <c r="D58" s="38">
        <v>525</v>
      </c>
      <c r="E58" s="37">
        <f t="shared" si="0"/>
        <v>743342</v>
      </c>
      <c r="F58" s="1"/>
    </row>
    <row r="59" spans="1:6" ht="30">
      <c r="A59" s="32" t="s">
        <v>630</v>
      </c>
      <c r="B59" s="33" t="s">
        <v>633</v>
      </c>
      <c r="C59" s="39"/>
      <c r="D59" s="38">
        <v>200</v>
      </c>
      <c r="E59" s="37">
        <f t="shared" si="0"/>
        <v>743142</v>
      </c>
      <c r="F59" s="1"/>
    </row>
    <row r="60" spans="1:6">
      <c r="A60" s="32" t="s">
        <v>630</v>
      </c>
      <c r="B60" s="33" t="s">
        <v>634</v>
      </c>
      <c r="C60" s="39"/>
      <c r="D60" s="38">
        <v>18690</v>
      </c>
      <c r="E60" s="37">
        <f t="shared" si="0"/>
        <v>724452</v>
      </c>
      <c r="F60" s="1"/>
    </row>
    <row r="61" spans="1:6" ht="30">
      <c r="A61" s="32" t="s">
        <v>630</v>
      </c>
      <c r="B61" s="33" t="s">
        <v>635</v>
      </c>
      <c r="C61" s="39"/>
      <c r="D61" s="38">
        <v>30</v>
      </c>
      <c r="E61" s="37">
        <f t="shared" si="0"/>
        <v>724422</v>
      </c>
      <c r="F61" s="1"/>
    </row>
    <row r="62" spans="1:6">
      <c r="A62" s="32" t="s">
        <v>636</v>
      </c>
      <c r="B62" s="33" t="s">
        <v>637</v>
      </c>
      <c r="C62" s="39"/>
      <c r="D62" s="38">
        <v>8000</v>
      </c>
      <c r="E62" s="37">
        <f t="shared" si="0"/>
        <v>716422</v>
      </c>
      <c r="F62" s="1"/>
    </row>
    <row r="63" spans="1:6">
      <c r="A63" s="32" t="s">
        <v>636</v>
      </c>
      <c r="B63" s="33" t="s">
        <v>638</v>
      </c>
      <c r="C63" s="39"/>
      <c r="D63" s="38">
        <v>297</v>
      </c>
      <c r="E63" s="37">
        <f t="shared" si="0"/>
        <v>716125</v>
      </c>
      <c r="F63" s="1"/>
    </row>
    <row r="64" spans="1:6">
      <c r="A64" s="32" t="s">
        <v>636</v>
      </c>
      <c r="B64" s="33" t="s">
        <v>639</v>
      </c>
      <c r="C64" s="39"/>
      <c r="D64" s="38">
        <v>450</v>
      </c>
      <c r="E64" s="37">
        <f t="shared" si="0"/>
        <v>715675</v>
      </c>
      <c r="F64" s="1"/>
    </row>
    <row r="65" spans="1:6">
      <c r="A65" s="32" t="s">
        <v>636</v>
      </c>
      <c r="B65" s="33" t="s">
        <v>640</v>
      </c>
      <c r="C65" s="39"/>
      <c r="D65" s="38">
        <v>335</v>
      </c>
      <c r="E65" s="37">
        <f t="shared" si="0"/>
        <v>715340</v>
      </c>
      <c r="F65" s="1"/>
    </row>
    <row r="66" spans="1:6">
      <c r="A66" s="32" t="s">
        <v>636</v>
      </c>
      <c r="B66" s="33" t="s">
        <v>641</v>
      </c>
      <c r="C66" s="39"/>
      <c r="D66" s="38">
        <v>300</v>
      </c>
      <c r="E66" s="37">
        <f t="shared" si="0"/>
        <v>715040</v>
      </c>
      <c r="F66" s="1"/>
    </row>
    <row r="67" spans="1:6">
      <c r="A67" s="32" t="s">
        <v>636</v>
      </c>
      <c r="B67" s="33" t="s">
        <v>642</v>
      </c>
      <c r="C67" s="39"/>
      <c r="D67" s="38">
        <v>70</v>
      </c>
      <c r="E67" s="37">
        <f t="shared" si="0"/>
        <v>714970</v>
      </c>
      <c r="F67" s="1"/>
    </row>
    <row r="68" spans="1:6">
      <c r="A68" s="32" t="s">
        <v>643</v>
      </c>
      <c r="B68" s="33" t="s">
        <v>644</v>
      </c>
      <c r="C68" s="39"/>
      <c r="D68" s="38">
        <v>240</v>
      </c>
      <c r="E68" s="37">
        <f t="shared" si="0"/>
        <v>714730</v>
      </c>
      <c r="F68" s="1"/>
    </row>
    <row r="69" spans="1:6">
      <c r="A69" s="32" t="s">
        <v>643</v>
      </c>
      <c r="B69" s="33" t="s">
        <v>645</v>
      </c>
      <c r="C69" s="39"/>
      <c r="D69" s="38">
        <v>500</v>
      </c>
      <c r="E69" s="37">
        <f t="shared" ref="E69:E132" si="1">E68+C69-D69</f>
        <v>714230</v>
      </c>
      <c r="F69" s="1"/>
    </row>
    <row r="70" spans="1:6">
      <c r="A70" s="32" t="s">
        <v>643</v>
      </c>
      <c r="B70" s="33" t="s">
        <v>646</v>
      </c>
      <c r="C70" s="39"/>
      <c r="D70" s="38">
        <v>3900</v>
      </c>
      <c r="E70" s="37">
        <f t="shared" si="1"/>
        <v>710330</v>
      </c>
      <c r="F70" s="1"/>
    </row>
    <row r="71" spans="1:6">
      <c r="A71" s="32" t="s">
        <v>643</v>
      </c>
      <c r="B71" s="33" t="s">
        <v>647</v>
      </c>
      <c r="C71" s="39"/>
      <c r="D71" s="38">
        <v>1000</v>
      </c>
      <c r="E71" s="37">
        <f t="shared" si="1"/>
        <v>709330</v>
      </c>
      <c r="F71" s="1"/>
    </row>
    <row r="72" spans="1:6">
      <c r="A72" s="32" t="s">
        <v>643</v>
      </c>
      <c r="B72" s="33" t="s">
        <v>648</v>
      </c>
      <c r="C72" s="39"/>
      <c r="D72" s="38">
        <v>2000</v>
      </c>
      <c r="E72" s="37">
        <f t="shared" si="1"/>
        <v>707330</v>
      </c>
      <c r="F72" s="1"/>
    </row>
    <row r="73" spans="1:6">
      <c r="A73" s="32" t="s">
        <v>643</v>
      </c>
      <c r="B73" s="33" t="s">
        <v>649</v>
      </c>
      <c r="C73" s="39"/>
      <c r="D73" s="38">
        <v>139</v>
      </c>
      <c r="E73" s="37">
        <f t="shared" si="1"/>
        <v>707191</v>
      </c>
      <c r="F73" s="1"/>
    </row>
    <row r="74" spans="1:6">
      <c r="A74" s="32" t="s">
        <v>643</v>
      </c>
      <c r="B74" s="33" t="s">
        <v>650</v>
      </c>
      <c r="C74" s="39"/>
      <c r="D74" s="38">
        <v>750</v>
      </c>
      <c r="E74" s="37">
        <f t="shared" si="1"/>
        <v>706441</v>
      </c>
      <c r="F74" s="1"/>
    </row>
    <row r="75" spans="1:6">
      <c r="A75" s="32" t="s">
        <v>643</v>
      </c>
      <c r="B75" s="33" t="s">
        <v>651</v>
      </c>
      <c r="C75" s="39"/>
      <c r="D75" s="38">
        <v>5070</v>
      </c>
      <c r="E75" s="37">
        <f t="shared" si="1"/>
        <v>701371</v>
      </c>
      <c r="F75" s="1"/>
    </row>
    <row r="76" spans="1:6">
      <c r="A76" s="32" t="s">
        <v>643</v>
      </c>
      <c r="B76" s="33" t="s">
        <v>652</v>
      </c>
      <c r="C76" s="39"/>
      <c r="D76" s="38">
        <v>5600</v>
      </c>
      <c r="E76" s="37">
        <f t="shared" si="1"/>
        <v>695771</v>
      </c>
      <c r="F76" s="1"/>
    </row>
    <row r="77" spans="1:6" ht="30">
      <c r="A77" s="32" t="s">
        <v>643</v>
      </c>
      <c r="B77" s="33" t="s">
        <v>653</v>
      </c>
      <c r="C77" s="39"/>
      <c r="D77" s="38">
        <v>138</v>
      </c>
      <c r="E77" s="37">
        <f t="shared" si="1"/>
        <v>695633</v>
      </c>
      <c r="F77" s="1"/>
    </row>
    <row r="78" spans="1:6" ht="30">
      <c r="A78" s="32" t="s">
        <v>654</v>
      </c>
      <c r="B78" s="33" t="s">
        <v>655</v>
      </c>
      <c r="C78" s="39"/>
      <c r="D78" s="38">
        <v>14800</v>
      </c>
      <c r="E78" s="37">
        <f t="shared" si="1"/>
        <v>680833</v>
      </c>
      <c r="F78" s="1"/>
    </row>
    <row r="79" spans="1:6" ht="30">
      <c r="A79" s="32" t="s">
        <v>654</v>
      </c>
      <c r="B79" s="33" t="s">
        <v>656</v>
      </c>
      <c r="C79" s="39"/>
      <c r="D79" s="38">
        <v>3000</v>
      </c>
      <c r="E79" s="37">
        <f t="shared" si="1"/>
        <v>677833</v>
      </c>
      <c r="F79" s="1"/>
    </row>
    <row r="80" spans="1:6">
      <c r="A80" s="32" t="s">
        <v>654</v>
      </c>
      <c r="B80" s="33" t="s">
        <v>657</v>
      </c>
      <c r="C80" s="39"/>
      <c r="D80" s="38">
        <v>2062</v>
      </c>
      <c r="E80" s="37">
        <f t="shared" si="1"/>
        <v>675771</v>
      </c>
      <c r="F80" s="1"/>
    </row>
    <row r="81" spans="1:6" ht="30">
      <c r="A81" s="32" t="s">
        <v>654</v>
      </c>
      <c r="B81" s="33" t="s">
        <v>658</v>
      </c>
      <c r="C81" s="39"/>
      <c r="D81" s="38">
        <v>30</v>
      </c>
      <c r="E81" s="37">
        <f t="shared" si="1"/>
        <v>675741</v>
      </c>
      <c r="F81" s="1"/>
    </row>
    <row r="82" spans="1:6" ht="30">
      <c r="A82" s="32" t="s">
        <v>654</v>
      </c>
      <c r="B82" s="33" t="s">
        <v>659</v>
      </c>
      <c r="C82" s="39"/>
      <c r="D82" s="38">
        <v>4500</v>
      </c>
      <c r="E82" s="37">
        <f t="shared" si="1"/>
        <v>671241</v>
      </c>
      <c r="F82" s="1"/>
    </row>
    <row r="83" spans="1:6" ht="30">
      <c r="A83" s="32" t="s">
        <v>654</v>
      </c>
      <c r="B83" s="33" t="s">
        <v>660</v>
      </c>
      <c r="C83" s="39"/>
      <c r="D83" s="38">
        <v>4500</v>
      </c>
      <c r="E83" s="37">
        <f t="shared" si="1"/>
        <v>666741</v>
      </c>
      <c r="F83" s="1"/>
    </row>
    <row r="84" spans="1:6">
      <c r="A84" s="32" t="s">
        <v>661</v>
      </c>
      <c r="B84" s="33" t="s">
        <v>662</v>
      </c>
      <c r="C84" s="39"/>
      <c r="D84" s="38">
        <v>21000</v>
      </c>
      <c r="E84" s="37">
        <f t="shared" si="1"/>
        <v>645741</v>
      </c>
      <c r="F84" s="1"/>
    </row>
    <row r="85" spans="1:6">
      <c r="A85" s="32" t="s">
        <v>661</v>
      </c>
      <c r="B85" s="33" t="s">
        <v>663</v>
      </c>
      <c r="C85" s="39"/>
      <c r="D85" s="38">
        <v>58000</v>
      </c>
      <c r="E85" s="37">
        <f t="shared" si="1"/>
        <v>587741</v>
      </c>
      <c r="F85" s="1"/>
    </row>
    <row r="86" spans="1:6" ht="30">
      <c r="A86" s="32" t="s">
        <v>661</v>
      </c>
      <c r="B86" s="33" t="s">
        <v>664</v>
      </c>
      <c r="C86" s="39"/>
      <c r="D86" s="38">
        <v>30</v>
      </c>
      <c r="E86" s="37">
        <f t="shared" si="1"/>
        <v>587711</v>
      </c>
      <c r="F86" s="1"/>
    </row>
    <row r="87" spans="1:6">
      <c r="A87" s="32" t="s">
        <v>661</v>
      </c>
      <c r="B87" s="33" t="s">
        <v>665</v>
      </c>
      <c r="C87" s="39"/>
      <c r="D87" s="38">
        <v>62000</v>
      </c>
      <c r="E87" s="37">
        <f t="shared" si="1"/>
        <v>525711</v>
      </c>
      <c r="F87" s="1"/>
    </row>
    <row r="88" spans="1:6">
      <c r="A88" s="32" t="s">
        <v>661</v>
      </c>
      <c r="B88" s="33" t="s">
        <v>666</v>
      </c>
      <c r="C88" s="39"/>
      <c r="D88" s="38">
        <v>30</v>
      </c>
      <c r="E88" s="37">
        <f t="shared" si="1"/>
        <v>525681</v>
      </c>
      <c r="F88" s="2"/>
    </row>
    <row r="89" spans="1:6">
      <c r="A89" s="32" t="s">
        <v>661</v>
      </c>
      <c r="B89" s="33" t="s">
        <v>667</v>
      </c>
      <c r="C89" s="39"/>
      <c r="D89" s="38">
        <v>70140</v>
      </c>
      <c r="E89" s="37">
        <f t="shared" si="1"/>
        <v>455541</v>
      </c>
      <c r="F89" s="2"/>
    </row>
    <row r="90" spans="1:6" ht="30">
      <c r="A90" s="32" t="s">
        <v>661</v>
      </c>
      <c r="B90" s="33" t="s">
        <v>668</v>
      </c>
      <c r="C90" s="39"/>
      <c r="D90" s="38">
        <v>30</v>
      </c>
      <c r="E90" s="37">
        <f t="shared" si="1"/>
        <v>455511</v>
      </c>
      <c r="F90" s="2"/>
    </row>
    <row r="91" spans="1:6">
      <c r="A91" s="32" t="s">
        <v>661</v>
      </c>
      <c r="B91" s="33" t="s">
        <v>669</v>
      </c>
      <c r="C91" s="39"/>
      <c r="D91" s="38">
        <v>204000</v>
      </c>
      <c r="E91" s="37">
        <f t="shared" si="1"/>
        <v>251511</v>
      </c>
      <c r="F91" s="2"/>
    </row>
    <row r="92" spans="1:6">
      <c r="A92" s="32" t="s">
        <v>661</v>
      </c>
      <c r="B92" s="33" t="s">
        <v>670</v>
      </c>
      <c r="C92" s="39"/>
      <c r="D92" s="38">
        <v>30</v>
      </c>
      <c r="E92" s="37">
        <f t="shared" si="1"/>
        <v>251481</v>
      </c>
      <c r="F92" s="2"/>
    </row>
    <row r="93" spans="1:6">
      <c r="A93" s="32" t="s">
        <v>671</v>
      </c>
      <c r="B93" s="33" t="s">
        <v>672</v>
      </c>
      <c r="C93" s="39"/>
      <c r="D93" s="38">
        <v>21200</v>
      </c>
      <c r="E93" s="37">
        <f t="shared" si="1"/>
        <v>230281</v>
      </c>
      <c r="F93" s="2"/>
    </row>
    <row r="94" spans="1:6" ht="30">
      <c r="A94" s="32" t="s">
        <v>671</v>
      </c>
      <c r="B94" s="33" t="s">
        <v>673</v>
      </c>
      <c r="C94" s="39"/>
      <c r="D94" s="38">
        <v>30</v>
      </c>
      <c r="E94" s="37">
        <f t="shared" si="1"/>
        <v>230251</v>
      </c>
      <c r="F94" s="2"/>
    </row>
    <row r="95" spans="1:6" ht="30">
      <c r="A95" s="32" t="s">
        <v>671</v>
      </c>
      <c r="B95" s="33" t="s">
        <v>674</v>
      </c>
      <c r="C95" s="39"/>
      <c r="D95" s="38">
        <v>30</v>
      </c>
      <c r="E95" s="37">
        <f t="shared" si="1"/>
        <v>230221</v>
      </c>
      <c r="F95" s="2"/>
    </row>
    <row r="96" spans="1:6" ht="30">
      <c r="A96" s="32" t="s">
        <v>671</v>
      </c>
      <c r="B96" s="33" t="s">
        <v>675</v>
      </c>
      <c r="C96" s="39"/>
      <c r="D96" s="38">
        <v>55000</v>
      </c>
      <c r="E96" s="37">
        <f t="shared" si="1"/>
        <v>175221</v>
      </c>
      <c r="F96" s="2"/>
    </row>
    <row r="97" spans="1:6">
      <c r="A97" s="32" t="s">
        <v>671</v>
      </c>
      <c r="B97" s="33" t="s">
        <v>676</v>
      </c>
      <c r="C97" s="39"/>
      <c r="D97" s="38">
        <v>58000</v>
      </c>
      <c r="E97" s="37">
        <f t="shared" si="1"/>
        <v>117221</v>
      </c>
      <c r="F97" s="2"/>
    </row>
    <row r="98" spans="1:6" ht="30">
      <c r="A98" s="32" t="s">
        <v>677</v>
      </c>
      <c r="B98" s="33" t="s">
        <v>678</v>
      </c>
      <c r="C98" s="39"/>
      <c r="D98" s="38">
        <v>479</v>
      </c>
      <c r="E98" s="37">
        <f t="shared" si="1"/>
        <v>116742</v>
      </c>
      <c r="F98" s="2"/>
    </row>
    <row r="99" spans="1:6" ht="30">
      <c r="A99" s="32" t="s">
        <v>679</v>
      </c>
      <c r="B99" s="33" t="s">
        <v>680</v>
      </c>
      <c r="C99" s="39"/>
      <c r="D99" s="38">
        <v>338</v>
      </c>
      <c r="E99" s="37">
        <f t="shared" si="1"/>
        <v>116404</v>
      </c>
      <c r="F99" s="2"/>
    </row>
    <row r="100" spans="1:6">
      <c r="A100" s="32" t="s">
        <v>679</v>
      </c>
      <c r="B100" s="33" t="s">
        <v>681</v>
      </c>
      <c r="C100" s="39"/>
      <c r="D100" s="38">
        <v>210</v>
      </c>
      <c r="E100" s="37">
        <f t="shared" si="1"/>
        <v>116194</v>
      </c>
      <c r="F100" s="2"/>
    </row>
    <row r="101" spans="1:6">
      <c r="A101" s="32" t="s">
        <v>682</v>
      </c>
      <c r="B101" s="34" t="s">
        <v>767</v>
      </c>
      <c r="C101" s="38"/>
      <c r="D101" s="38">
        <v>25150</v>
      </c>
      <c r="E101" s="37">
        <f t="shared" si="1"/>
        <v>91044</v>
      </c>
      <c r="F101" s="2"/>
    </row>
    <row r="102" spans="1:6" ht="30">
      <c r="A102" s="32" t="s">
        <v>683</v>
      </c>
      <c r="B102" s="33" t="s">
        <v>684</v>
      </c>
      <c r="C102" s="39"/>
      <c r="D102" s="38">
        <v>3600</v>
      </c>
      <c r="E102" s="37">
        <f t="shared" si="1"/>
        <v>87444</v>
      </c>
      <c r="F102" s="2"/>
    </row>
    <row r="103" spans="1:6" ht="30">
      <c r="A103" s="32" t="s">
        <v>685</v>
      </c>
      <c r="B103" s="33" t="s">
        <v>686</v>
      </c>
      <c r="C103" s="39"/>
      <c r="D103" s="38">
        <v>63</v>
      </c>
      <c r="E103" s="37">
        <f t="shared" si="1"/>
        <v>87381</v>
      </c>
      <c r="F103" s="2"/>
    </row>
    <row r="104" spans="1:6" ht="30">
      <c r="A104" s="32" t="s">
        <v>685</v>
      </c>
      <c r="B104" s="33" t="s">
        <v>687</v>
      </c>
      <c r="C104" s="39"/>
      <c r="D104" s="38">
        <v>5</v>
      </c>
      <c r="E104" s="37">
        <f t="shared" si="1"/>
        <v>87376</v>
      </c>
      <c r="F104" s="2"/>
    </row>
    <row r="105" spans="1:6">
      <c r="A105" s="32" t="s">
        <v>685</v>
      </c>
      <c r="B105" s="33" t="s">
        <v>688</v>
      </c>
      <c r="C105" s="39"/>
      <c r="D105" s="38">
        <v>450</v>
      </c>
      <c r="E105" s="37">
        <f t="shared" si="1"/>
        <v>86926</v>
      </c>
      <c r="F105" s="2"/>
    </row>
    <row r="106" spans="1:6">
      <c r="A106" s="32" t="s">
        <v>689</v>
      </c>
      <c r="B106" s="33" t="s">
        <v>629</v>
      </c>
      <c r="C106" s="39"/>
      <c r="D106" s="38">
        <v>1417</v>
      </c>
      <c r="E106" s="37">
        <f t="shared" si="1"/>
        <v>85509</v>
      </c>
      <c r="F106" s="2"/>
    </row>
    <row r="107" spans="1:6">
      <c r="A107" s="32" t="s">
        <v>690</v>
      </c>
      <c r="B107" s="33" t="s">
        <v>691</v>
      </c>
      <c r="C107" s="39"/>
      <c r="D107" s="38">
        <v>1128</v>
      </c>
      <c r="E107" s="37">
        <f t="shared" si="1"/>
        <v>84381</v>
      </c>
      <c r="F107" s="2"/>
    </row>
    <row r="108" spans="1:6">
      <c r="A108" s="32" t="s">
        <v>690</v>
      </c>
      <c r="B108" s="33" t="s">
        <v>691</v>
      </c>
      <c r="C108" s="39"/>
      <c r="D108" s="38">
        <v>93</v>
      </c>
      <c r="E108" s="37">
        <f t="shared" si="1"/>
        <v>84288</v>
      </c>
      <c r="F108" s="2"/>
    </row>
    <row r="109" spans="1:6">
      <c r="A109" s="32" t="s">
        <v>692</v>
      </c>
      <c r="B109" s="33" t="s">
        <v>693</v>
      </c>
      <c r="C109" s="39"/>
      <c r="D109" s="38">
        <v>110</v>
      </c>
      <c r="E109" s="37">
        <f t="shared" si="1"/>
        <v>84178</v>
      </c>
      <c r="F109" s="2"/>
    </row>
    <row r="110" spans="1:6">
      <c r="A110" s="32" t="s">
        <v>692</v>
      </c>
      <c r="B110" s="33" t="s">
        <v>694</v>
      </c>
      <c r="C110" s="39"/>
      <c r="D110" s="38">
        <v>1111</v>
      </c>
      <c r="E110" s="37">
        <f t="shared" si="1"/>
        <v>83067</v>
      </c>
      <c r="F110" s="2"/>
    </row>
    <row r="111" spans="1:6">
      <c r="A111" s="32" t="s">
        <v>695</v>
      </c>
      <c r="B111" s="33" t="s">
        <v>696</v>
      </c>
      <c r="C111" s="39"/>
      <c r="D111" s="38">
        <v>1313</v>
      </c>
      <c r="E111" s="37">
        <f t="shared" si="1"/>
        <v>81754</v>
      </c>
      <c r="F111" s="2"/>
    </row>
    <row r="112" spans="1:6">
      <c r="A112" s="32" t="s">
        <v>695</v>
      </c>
      <c r="B112" s="33" t="s">
        <v>697</v>
      </c>
      <c r="C112" s="39"/>
      <c r="D112" s="38">
        <v>12</v>
      </c>
      <c r="E112" s="37">
        <f t="shared" si="1"/>
        <v>81742</v>
      </c>
      <c r="F112" s="2"/>
    </row>
    <row r="113" spans="1:6">
      <c r="A113" s="32" t="s">
        <v>695</v>
      </c>
      <c r="B113" s="33" t="s">
        <v>698</v>
      </c>
      <c r="C113" s="39"/>
      <c r="D113" s="38">
        <v>924</v>
      </c>
      <c r="E113" s="37">
        <f t="shared" si="1"/>
        <v>80818</v>
      </c>
      <c r="F113" s="2"/>
    </row>
    <row r="114" spans="1:6" ht="30">
      <c r="A114" s="32" t="s">
        <v>695</v>
      </c>
      <c r="B114" s="33" t="s">
        <v>699</v>
      </c>
      <c r="C114" s="39"/>
      <c r="D114" s="38">
        <v>3700</v>
      </c>
      <c r="E114" s="37">
        <f t="shared" si="1"/>
        <v>77118</v>
      </c>
      <c r="F114" s="2"/>
    </row>
    <row r="115" spans="1:6">
      <c r="A115" s="32" t="s">
        <v>695</v>
      </c>
      <c r="B115" s="33" t="s">
        <v>700</v>
      </c>
      <c r="C115" s="39"/>
      <c r="D115" s="38">
        <v>170</v>
      </c>
      <c r="E115" s="37">
        <f t="shared" si="1"/>
        <v>76948</v>
      </c>
      <c r="F115" s="2"/>
    </row>
    <row r="116" spans="1:6" ht="30">
      <c r="A116" s="32" t="s">
        <v>701</v>
      </c>
      <c r="B116" s="33" t="s">
        <v>702</v>
      </c>
      <c r="C116" s="39"/>
      <c r="D116" s="38">
        <v>240</v>
      </c>
      <c r="E116" s="37">
        <f t="shared" si="1"/>
        <v>76708</v>
      </c>
      <c r="F116" s="2"/>
    </row>
    <row r="117" spans="1:6">
      <c r="A117" s="32" t="s">
        <v>701</v>
      </c>
      <c r="B117" s="33" t="s">
        <v>703</v>
      </c>
      <c r="C117" s="39"/>
      <c r="D117" s="38">
        <v>100</v>
      </c>
      <c r="E117" s="37">
        <f t="shared" si="1"/>
        <v>76608</v>
      </c>
      <c r="F117" s="2"/>
    </row>
    <row r="118" spans="1:6" ht="30">
      <c r="A118" s="32" t="s">
        <v>704</v>
      </c>
      <c r="B118" s="33" t="s">
        <v>705</v>
      </c>
      <c r="C118" s="39"/>
      <c r="D118" s="38">
        <v>1580</v>
      </c>
      <c r="E118" s="37">
        <f t="shared" si="1"/>
        <v>75028</v>
      </c>
      <c r="F118" s="2"/>
    </row>
    <row r="119" spans="1:6" ht="30">
      <c r="A119" s="32" t="s">
        <v>704</v>
      </c>
      <c r="B119" s="33" t="s">
        <v>706</v>
      </c>
      <c r="C119" s="39"/>
      <c r="D119" s="38">
        <v>3160</v>
      </c>
      <c r="E119" s="37">
        <f t="shared" si="1"/>
        <v>71868</v>
      </c>
      <c r="F119" s="2"/>
    </row>
    <row r="120" spans="1:6" ht="30">
      <c r="A120" s="32" t="s">
        <v>707</v>
      </c>
      <c r="B120" s="33" t="s">
        <v>708</v>
      </c>
      <c r="C120" s="39"/>
      <c r="D120" s="38">
        <v>287</v>
      </c>
      <c r="E120" s="37">
        <f t="shared" si="1"/>
        <v>71581</v>
      </c>
      <c r="F120" s="2"/>
    </row>
    <row r="121" spans="1:6">
      <c r="A121" s="32" t="s">
        <v>709</v>
      </c>
      <c r="B121" s="33" t="s">
        <v>710</v>
      </c>
      <c r="C121" s="39"/>
      <c r="D121" s="38">
        <v>65</v>
      </c>
      <c r="E121" s="37">
        <f t="shared" si="1"/>
        <v>71516</v>
      </c>
      <c r="F121" s="2"/>
    </row>
    <row r="122" spans="1:6">
      <c r="A122" s="32" t="s">
        <v>570</v>
      </c>
      <c r="B122" s="33" t="s">
        <v>711</v>
      </c>
      <c r="C122" s="39"/>
      <c r="D122" s="38">
        <v>63000</v>
      </c>
      <c r="E122" s="37">
        <f t="shared" si="1"/>
        <v>8516</v>
      </c>
      <c r="F122" s="2"/>
    </row>
    <row r="123" spans="1:6" ht="30">
      <c r="A123" s="32" t="s">
        <v>570</v>
      </c>
      <c r="B123" s="33" t="s">
        <v>712</v>
      </c>
      <c r="C123" s="39"/>
      <c r="D123" s="38">
        <v>30</v>
      </c>
      <c r="E123" s="37">
        <f t="shared" si="1"/>
        <v>8486</v>
      </c>
      <c r="F123" s="2"/>
    </row>
    <row r="124" spans="1:6">
      <c r="A124" s="32" t="s">
        <v>570</v>
      </c>
      <c r="B124" s="33" t="s">
        <v>713</v>
      </c>
      <c r="C124" s="39"/>
      <c r="D124" s="38">
        <v>1665</v>
      </c>
      <c r="E124" s="37">
        <f t="shared" si="1"/>
        <v>6821</v>
      </c>
      <c r="F124" s="2"/>
    </row>
    <row r="125" spans="1:6">
      <c r="A125" s="32" t="s">
        <v>570</v>
      </c>
      <c r="B125" s="33" t="s">
        <v>713</v>
      </c>
      <c r="C125" s="39"/>
      <c r="D125" s="38">
        <v>2700</v>
      </c>
      <c r="E125" s="37">
        <f t="shared" si="1"/>
        <v>4121</v>
      </c>
      <c r="F125" s="2"/>
    </row>
    <row r="126" spans="1:6">
      <c r="A126" s="32" t="s">
        <v>570</v>
      </c>
      <c r="B126" s="33" t="s">
        <v>713</v>
      </c>
      <c r="C126" s="39"/>
      <c r="D126" s="38">
        <v>1220</v>
      </c>
      <c r="E126" s="37">
        <f t="shared" si="1"/>
        <v>2901</v>
      </c>
      <c r="F126" s="2"/>
    </row>
    <row r="127" spans="1:6">
      <c r="A127" s="32" t="s">
        <v>714</v>
      </c>
      <c r="B127" s="33" t="s">
        <v>715</v>
      </c>
      <c r="C127" s="39"/>
      <c r="D127" s="38">
        <v>612</v>
      </c>
      <c r="E127" s="37">
        <f t="shared" si="1"/>
        <v>2289</v>
      </c>
      <c r="F127" s="2"/>
    </row>
    <row r="128" spans="1:6" ht="30">
      <c r="A128" s="32" t="s">
        <v>716</v>
      </c>
      <c r="B128" s="33" t="s">
        <v>717</v>
      </c>
      <c r="C128" s="39"/>
      <c r="D128" s="38">
        <v>203</v>
      </c>
      <c r="E128" s="37">
        <f t="shared" si="1"/>
        <v>2086</v>
      </c>
      <c r="F128" s="2"/>
    </row>
    <row r="129" spans="1:6">
      <c r="A129" s="32" t="s">
        <v>716</v>
      </c>
      <c r="B129" s="33" t="s">
        <v>718</v>
      </c>
      <c r="C129" s="39"/>
      <c r="D129" s="38">
        <v>73</v>
      </c>
      <c r="E129" s="37">
        <f t="shared" si="1"/>
        <v>2013</v>
      </c>
      <c r="F129" s="2"/>
    </row>
    <row r="130" spans="1:6">
      <c r="A130" s="32" t="s">
        <v>716</v>
      </c>
      <c r="B130" s="33" t="s">
        <v>719</v>
      </c>
      <c r="C130" s="39"/>
      <c r="D130" s="38">
        <v>65</v>
      </c>
      <c r="E130" s="37">
        <f t="shared" si="1"/>
        <v>1948</v>
      </c>
      <c r="F130" s="2"/>
    </row>
    <row r="131" spans="1:6">
      <c r="A131" s="32" t="s">
        <v>720</v>
      </c>
      <c r="B131" s="33" t="s">
        <v>721</v>
      </c>
      <c r="C131" s="39"/>
      <c r="D131" s="38">
        <v>70875</v>
      </c>
      <c r="E131" s="37">
        <f t="shared" si="1"/>
        <v>-68927</v>
      </c>
      <c r="F131" s="2"/>
    </row>
    <row r="132" spans="1:6">
      <c r="A132" s="32" t="s">
        <v>720</v>
      </c>
      <c r="B132" s="33" t="s">
        <v>722</v>
      </c>
      <c r="C132" s="39"/>
      <c r="D132" s="38">
        <v>30</v>
      </c>
      <c r="E132" s="37">
        <f t="shared" si="1"/>
        <v>-68957</v>
      </c>
      <c r="F132" s="2"/>
    </row>
    <row r="133" spans="1:6">
      <c r="A133" s="32" t="s">
        <v>723</v>
      </c>
      <c r="B133" s="33" t="s">
        <v>724</v>
      </c>
      <c r="C133" s="39"/>
      <c r="D133" s="38">
        <v>125</v>
      </c>
      <c r="E133" s="37">
        <f t="shared" ref="E133:E159" si="2">E132+C133-D133</f>
        <v>-69082</v>
      </c>
      <c r="F133" s="2"/>
    </row>
    <row r="134" spans="1:6" ht="30">
      <c r="A134" s="32" t="s">
        <v>725</v>
      </c>
      <c r="B134" s="33" t="s">
        <v>726</v>
      </c>
      <c r="C134" s="39"/>
      <c r="D134" s="38">
        <v>3160</v>
      </c>
      <c r="E134" s="37">
        <f t="shared" si="2"/>
        <v>-72242</v>
      </c>
      <c r="F134" s="2"/>
    </row>
    <row r="135" spans="1:6">
      <c r="A135" s="32" t="s">
        <v>727</v>
      </c>
      <c r="B135" s="33" t="s">
        <v>728</v>
      </c>
      <c r="C135" s="39"/>
      <c r="D135" s="38">
        <v>25150</v>
      </c>
      <c r="E135" s="37">
        <f t="shared" si="2"/>
        <v>-97392</v>
      </c>
      <c r="F135" s="2"/>
    </row>
    <row r="136" spans="1:6">
      <c r="A136" s="32" t="s">
        <v>727</v>
      </c>
      <c r="B136" s="33" t="s">
        <v>729</v>
      </c>
      <c r="C136" s="39"/>
      <c r="D136" s="38">
        <v>30</v>
      </c>
      <c r="E136" s="37">
        <f t="shared" si="2"/>
        <v>-97422</v>
      </c>
      <c r="F136" s="2"/>
    </row>
    <row r="137" spans="1:6">
      <c r="A137" s="32" t="s">
        <v>730</v>
      </c>
      <c r="B137" s="33" t="s">
        <v>731</v>
      </c>
      <c r="C137" s="39"/>
      <c r="D137" s="38">
        <v>16800</v>
      </c>
      <c r="E137" s="37">
        <f t="shared" si="2"/>
        <v>-114222</v>
      </c>
      <c r="F137" s="2"/>
    </row>
    <row r="138" spans="1:6">
      <c r="A138" s="32" t="s">
        <v>730</v>
      </c>
      <c r="B138" s="33" t="s">
        <v>732</v>
      </c>
      <c r="C138" s="39"/>
      <c r="D138" s="38">
        <v>500</v>
      </c>
      <c r="E138" s="37">
        <f t="shared" si="2"/>
        <v>-114722</v>
      </c>
      <c r="F138" s="2"/>
    </row>
    <row r="139" spans="1:6" ht="30">
      <c r="A139" s="32" t="s">
        <v>730</v>
      </c>
      <c r="B139" s="33" t="s">
        <v>733</v>
      </c>
      <c r="C139" s="39"/>
      <c r="D139" s="38">
        <v>3000</v>
      </c>
      <c r="E139" s="37">
        <f t="shared" si="2"/>
        <v>-117722</v>
      </c>
      <c r="F139" s="2"/>
    </row>
    <row r="140" spans="1:6" ht="30">
      <c r="A140" s="32" t="s">
        <v>730</v>
      </c>
      <c r="B140" s="33" t="s">
        <v>734</v>
      </c>
      <c r="C140" s="39"/>
      <c r="D140" s="38">
        <v>2500</v>
      </c>
      <c r="E140" s="37">
        <f t="shared" si="2"/>
        <v>-120222</v>
      </c>
      <c r="F140" s="2"/>
    </row>
    <row r="141" spans="1:6">
      <c r="A141" s="32" t="s">
        <v>730</v>
      </c>
      <c r="B141" s="33" t="s">
        <v>735</v>
      </c>
      <c r="C141" s="39"/>
      <c r="D141" s="38">
        <v>1000</v>
      </c>
      <c r="E141" s="37">
        <f t="shared" si="2"/>
        <v>-121222</v>
      </c>
      <c r="F141" s="2"/>
    </row>
    <row r="142" spans="1:6" ht="30">
      <c r="A142" s="32" t="s">
        <v>730</v>
      </c>
      <c r="B142" s="33" t="s">
        <v>736</v>
      </c>
      <c r="C142" s="39"/>
      <c r="D142" s="38">
        <v>500</v>
      </c>
      <c r="E142" s="37">
        <f t="shared" si="2"/>
        <v>-121722</v>
      </c>
      <c r="F142" s="2"/>
    </row>
    <row r="143" spans="1:6">
      <c r="A143" s="32" t="s">
        <v>737</v>
      </c>
      <c r="B143" s="33" t="s">
        <v>738</v>
      </c>
      <c r="C143" s="39"/>
      <c r="D143" s="38">
        <v>2100</v>
      </c>
      <c r="E143" s="37">
        <f t="shared" si="2"/>
        <v>-123822</v>
      </c>
      <c r="F143" s="2"/>
    </row>
    <row r="144" spans="1:6" ht="30">
      <c r="A144" s="32" t="s">
        <v>739</v>
      </c>
      <c r="B144" s="33" t="s">
        <v>740</v>
      </c>
      <c r="C144" s="39"/>
      <c r="D144" s="38">
        <v>1279</v>
      </c>
      <c r="E144" s="37">
        <f t="shared" si="2"/>
        <v>-125101</v>
      </c>
      <c r="F144" s="2"/>
    </row>
    <row r="145" spans="1:6" ht="30">
      <c r="A145" s="32" t="s">
        <v>739</v>
      </c>
      <c r="B145" s="33" t="s">
        <v>741</v>
      </c>
      <c r="C145" s="39"/>
      <c r="D145" s="38">
        <v>1279</v>
      </c>
      <c r="E145" s="37">
        <f t="shared" si="2"/>
        <v>-126380</v>
      </c>
      <c r="F145" s="2"/>
    </row>
    <row r="146" spans="1:6">
      <c r="A146" s="32" t="s">
        <v>739</v>
      </c>
      <c r="B146" s="33" t="s">
        <v>742</v>
      </c>
      <c r="C146" s="39"/>
      <c r="D146" s="38">
        <v>1279</v>
      </c>
      <c r="E146" s="37">
        <f t="shared" si="2"/>
        <v>-127659</v>
      </c>
      <c r="F146" s="2"/>
    </row>
    <row r="147" spans="1:6">
      <c r="A147" s="32" t="s">
        <v>739</v>
      </c>
      <c r="B147" s="33" t="s">
        <v>743</v>
      </c>
      <c r="C147" s="39"/>
      <c r="D147" s="38">
        <v>1279</v>
      </c>
      <c r="E147" s="37">
        <f t="shared" si="2"/>
        <v>-128938</v>
      </c>
      <c r="F147" s="2"/>
    </row>
    <row r="148" spans="1:6">
      <c r="A148" s="32" t="s">
        <v>739</v>
      </c>
      <c r="B148" s="33" t="s">
        <v>744</v>
      </c>
      <c r="C148" s="39"/>
      <c r="D148" s="38">
        <v>1279</v>
      </c>
      <c r="E148" s="37">
        <f t="shared" si="2"/>
        <v>-130217</v>
      </c>
      <c r="F148" s="2"/>
    </row>
    <row r="149" spans="1:6" ht="30">
      <c r="A149" s="32" t="s">
        <v>578</v>
      </c>
      <c r="B149" s="33" t="s">
        <v>745</v>
      </c>
      <c r="C149" s="39"/>
      <c r="D149" s="38">
        <v>7710</v>
      </c>
      <c r="E149" s="37">
        <f t="shared" si="2"/>
        <v>-137927</v>
      </c>
      <c r="F149" s="2"/>
    </row>
    <row r="150" spans="1:6" ht="30">
      <c r="A150" s="32" t="s">
        <v>746</v>
      </c>
      <c r="B150" s="33" t="s">
        <v>747</v>
      </c>
      <c r="C150" s="39"/>
      <c r="D150" s="38">
        <v>19</v>
      </c>
      <c r="E150" s="37">
        <f t="shared" si="2"/>
        <v>-137946</v>
      </c>
      <c r="F150" s="2"/>
    </row>
    <row r="151" spans="1:6" ht="30">
      <c r="A151" s="32" t="s">
        <v>746</v>
      </c>
      <c r="B151" s="33" t="s">
        <v>748</v>
      </c>
      <c r="C151" s="39"/>
      <c r="D151" s="38">
        <v>99</v>
      </c>
      <c r="E151" s="37">
        <f t="shared" si="2"/>
        <v>-138045</v>
      </c>
      <c r="F151" s="2"/>
    </row>
    <row r="152" spans="1:6" ht="30">
      <c r="A152" s="32" t="s">
        <v>749</v>
      </c>
      <c r="B152" s="33" t="s">
        <v>750</v>
      </c>
      <c r="C152" s="39"/>
      <c r="D152" s="38">
        <v>3380</v>
      </c>
      <c r="E152" s="37">
        <f t="shared" si="2"/>
        <v>-141425</v>
      </c>
      <c r="F152" s="2"/>
    </row>
    <row r="153" spans="1:6">
      <c r="A153" s="32" t="s">
        <v>751</v>
      </c>
      <c r="B153" s="33" t="s">
        <v>752</v>
      </c>
      <c r="C153" s="39"/>
      <c r="D153" s="38">
        <v>3200</v>
      </c>
      <c r="E153" s="37">
        <f t="shared" si="2"/>
        <v>-144625</v>
      </c>
      <c r="F153" s="2"/>
    </row>
    <row r="154" spans="1:6" ht="30">
      <c r="A154" s="32" t="s">
        <v>751</v>
      </c>
      <c r="B154" s="33" t="s">
        <v>753</v>
      </c>
      <c r="C154" s="39"/>
      <c r="D154" s="38">
        <v>30</v>
      </c>
      <c r="E154" s="37">
        <f t="shared" si="2"/>
        <v>-144655</v>
      </c>
      <c r="F154" s="2"/>
    </row>
    <row r="155" spans="1:6">
      <c r="A155" s="32" t="s">
        <v>754</v>
      </c>
      <c r="B155" s="33" t="s">
        <v>755</v>
      </c>
      <c r="C155" s="39"/>
      <c r="D155" s="38">
        <v>1901</v>
      </c>
      <c r="E155" s="37">
        <f t="shared" si="2"/>
        <v>-146556</v>
      </c>
      <c r="F155" s="2"/>
    </row>
    <row r="156" spans="1:6" ht="30">
      <c r="A156" s="32" t="s">
        <v>756</v>
      </c>
      <c r="B156" s="33" t="s">
        <v>757</v>
      </c>
      <c r="C156" s="39"/>
      <c r="D156" s="38">
        <v>70</v>
      </c>
      <c r="E156" s="37">
        <f t="shared" si="2"/>
        <v>-146626</v>
      </c>
      <c r="F156" s="2"/>
    </row>
    <row r="157" spans="1:6">
      <c r="A157" s="32" t="s">
        <v>758</v>
      </c>
      <c r="B157" s="33" t="s">
        <v>759</v>
      </c>
      <c r="C157" s="39"/>
      <c r="D157" s="38">
        <v>126</v>
      </c>
      <c r="E157" s="37">
        <f t="shared" si="2"/>
        <v>-146752</v>
      </c>
      <c r="F157" s="2"/>
    </row>
    <row r="158" spans="1:6" ht="30">
      <c r="A158" s="32" t="s">
        <v>760</v>
      </c>
      <c r="B158" s="33" t="s">
        <v>764</v>
      </c>
      <c r="C158" s="39"/>
      <c r="D158" s="38">
        <v>2135</v>
      </c>
      <c r="E158" s="37">
        <f t="shared" si="2"/>
        <v>-148887</v>
      </c>
      <c r="F158" s="2"/>
    </row>
    <row r="159" spans="1:6" ht="30">
      <c r="A159" s="32" t="s">
        <v>761</v>
      </c>
      <c r="B159" s="33" t="s">
        <v>765</v>
      </c>
      <c r="C159" s="39"/>
      <c r="D159" s="38">
        <v>2880</v>
      </c>
      <c r="E159" s="37">
        <f t="shared" si="2"/>
        <v>-151767</v>
      </c>
      <c r="F159" s="2"/>
    </row>
    <row r="160" spans="1:6">
      <c r="A160" s="2"/>
      <c r="B160" s="3" t="s">
        <v>766</v>
      </c>
      <c r="C160" s="37">
        <f>SUM(C3:C159)</f>
        <v>830401</v>
      </c>
      <c r="D160" s="37">
        <f>SUM(D3:D159)</f>
        <v>982168</v>
      </c>
      <c r="E160" s="37"/>
      <c r="F160" s="2"/>
    </row>
  </sheetData>
  <mergeCells count="1">
    <mergeCell ref="A1:F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100年</vt:lpstr>
      <vt:lpstr>101年</vt:lpstr>
      <vt:lpstr>102年</vt:lpstr>
      <vt:lpstr>103年</vt:lpstr>
      <vt:lpstr>'100年'!Print_Titles</vt:lpstr>
      <vt:lpstr>'101年'!Print_Titles</vt:lpstr>
      <vt:lpstr>'102年'!Print_Titles</vt:lpstr>
      <vt:lpstr>'103年'!Print_Titles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</cp:lastModifiedBy>
  <cp:lastPrinted>2014-11-17T10:43:44Z</cp:lastPrinted>
  <dcterms:created xsi:type="dcterms:W3CDTF">2011-04-25T08:45:19Z</dcterms:created>
  <dcterms:modified xsi:type="dcterms:W3CDTF">2014-11-17T10:50:11Z</dcterms:modified>
</cp:coreProperties>
</file>